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emp website\Annual Budget 2023 For CMISD\"/>
    </mc:Choice>
  </mc:AlternateContent>
  <bookViews>
    <workbookView xWindow="0" yWindow="0" windowWidth="24000" windowHeight="9285"/>
  </bookViews>
  <sheets>
    <sheet name="Sheet1" sheetId="1" r:id="rId1"/>
  </sheets>
  <externalReferences>
    <externalReference r:id="rId2"/>
  </externalReferences>
  <definedNames>
    <definedName name="_xlnm.Print_Area" localSheetId="0">Sheet1!$A$1:$AL$1180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58" i="1" l="1"/>
  <c r="L1158" i="1"/>
  <c r="K1156" i="1"/>
  <c r="K1155" i="1"/>
  <c r="K1154" i="1"/>
  <c r="K1153" i="1"/>
  <c r="K1152" i="1"/>
  <c r="K1151" i="1"/>
  <c r="K1150" i="1"/>
  <c r="K1149" i="1"/>
  <c r="K1148" i="1"/>
  <c r="K1147" i="1"/>
  <c r="K1146" i="1"/>
  <c r="K1145" i="1"/>
  <c r="K1144" i="1"/>
  <c r="K1143" i="1"/>
  <c r="K1142" i="1"/>
  <c r="K1141" i="1"/>
  <c r="K1140" i="1"/>
  <c r="K1139" i="1"/>
  <c r="K1138" i="1"/>
  <c r="K1137" i="1"/>
  <c r="K1136" i="1"/>
  <c r="K1135" i="1"/>
  <c r="K1134" i="1"/>
  <c r="K1133" i="1"/>
  <c r="K1132" i="1"/>
  <c r="K1131" i="1"/>
  <c r="K1130" i="1"/>
  <c r="K1129" i="1"/>
  <c r="K1128" i="1"/>
  <c r="K1127" i="1"/>
  <c r="K1126" i="1"/>
  <c r="K1125" i="1"/>
  <c r="K1124" i="1"/>
  <c r="K1123" i="1"/>
  <c r="K1122" i="1"/>
  <c r="K1121" i="1"/>
  <c r="K1120" i="1"/>
  <c r="K1119" i="1"/>
  <c r="K1118" i="1"/>
  <c r="K1117" i="1"/>
  <c r="K1116" i="1"/>
  <c r="K1115" i="1"/>
  <c r="K1114" i="1"/>
  <c r="K1113" i="1"/>
  <c r="K1112" i="1"/>
  <c r="K1111" i="1"/>
  <c r="K1110" i="1"/>
  <c r="K1109" i="1"/>
  <c r="K1108" i="1"/>
  <c r="K1107" i="1"/>
  <c r="K1106" i="1"/>
  <c r="K1105" i="1"/>
  <c r="K1104" i="1"/>
  <c r="K1103" i="1"/>
  <c r="K1102" i="1"/>
  <c r="K1101" i="1"/>
  <c r="K1100" i="1"/>
  <c r="K1099" i="1"/>
  <c r="K1098" i="1"/>
  <c r="K1097" i="1"/>
  <c r="K1096" i="1"/>
  <c r="K1095" i="1"/>
  <c r="K1094" i="1"/>
  <c r="K1093" i="1"/>
  <c r="K1092" i="1"/>
  <c r="K1091" i="1"/>
  <c r="K1090" i="1"/>
  <c r="K1089" i="1"/>
  <c r="K1088" i="1"/>
  <c r="K1087" i="1"/>
  <c r="K1086" i="1"/>
  <c r="K1085" i="1"/>
  <c r="K1084" i="1"/>
  <c r="K1083" i="1"/>
  <c r="K1082" i="1"/>
  <c r="K1081" i="1"/>
  <c r="K1080" i="1"/>
  <c r="K1079" i="1"/>
  <c r="K1078" i="1"/>
  <c r="K1077" i="1"/>
  <c r="K1076" i="1"/>
  <c r="K1075" i="1"/>
  <c r="K1074" i="1"/>
  <c r="K1073" i="1"/>
  <c r="K1072" i="1"/>
  <c r="K1071" i="1"/>
  <c r="K1070" i="1"/>
  <c r="K1069" i="1"/>
  <c r="K1068" i="1"/>
  <c r="K1067" i="1"/>
  <c r="K1066" i="1"/>
  <c r="K1065" i="1"/>
  <c r="K1064" i="1"/>
  <c r="K1063" i="1"/>
  <c r="K1062" i="1"/>
  <c r="K1061" i="1"/>
  <c r="K1060" i="1"/>
  <c r="K1059" i="1"/>
  <c r="K1058" i="1"/>
  <c r="K1057" i="1"/>
  <c r="K1056" i="1"/>
  <c r="K1055" i="1"/>
  <c r="K1054" i="1"/>
  <c r="K1053" i="1"/>
  <c r="K1052" i="1"/>
  <c r="K1051" i="1"/>
  <c r="K1050" i="1"/>
  <c r="K1049" i="1"/>
  <c r="K1048" i="1"/>
  <c r="K1047" i="1"/>
  <c r="K1046" i="1"/>
  <c r="K1045" i="1"/>
  <c r="K1044" i="1"/>
  <c r="K1043" i="1"/>
  <c r="K1042" i="1"/>
  <c r="K1041" i="1"/>
  <c r="K1040" i="1"/>
  <c r="K1039" i="1"/>
  <c r="K1038" i="1"/>
  <c r="K1037" i="1"/>
  <c r="K1036" i="1"/>
  <c r="K1035" i="1"/>
  <c r="K1034" i="1"/>
  <c r="K1033" i="1"/>
  <c r="K1032" i="1"/>
  <c r="K1031" i="1"/>
  <c r="K1030" i="1"/>
  <c r="K1029" i="1"/>
  <c r="K1028" i="1"/>
  <c r="K1027" i="1"/>
  <c r="K1026" i="1"/>
  <c r="K1025" i="1"/>
  <c r="K1024" i="1"/>
  <c r="K1023" i="1"/>
  <c r="K1022" i="1"/>
  <c r="K1021" i="1"/>
  <c r="K1020" i="1"/>
  <c r="K1019" i="1"/>
  <c r="K1018" i="1"/>
  <c r="K1017" i="1"/>
  <c r="K1016" i="1"/>
  <c r="K1015" i="1"/>
  <c r="K1014" i="1"/>
  <c r="K1013" i="1"/>
  <c r="K1012" i="1"/>
  <c r="K1011" i="1"/>
  <c r="K1010" i="1"/>
  <c r="K1009" i="1"/>
  <c r="K1008" i="1"/>
  <c r="K1007" i="1"/>
  <c r="K1006" i="1"/>
  <c r="K1005" i="1"/>
  <c r="K1004" i="1"/>
  <c r="K1003" i="1"/>
  <c r="K1002" i="1"/>
  <c r="K1001" i="1"/>
  <c r="K1000" i="1"/>
  <c r="K999" i="1"/>
  <c r="K998" i="1"/>
  <c r="K997" i="1"/>
  <c r="K996" i="1"/>
  <c r="K995" i="1"/>
  <c r="K994" i="1"/>
  <c r="K993" i="1"/>
  <c r="K992" i="1"/>
  <c r="K991" i="1"/>
  <c r="K990" i="1"/>
  <c r="K989" i="1"/>
  <c r="K988" i="1"/>
  <c r="K987" i="1"/>
  <c r="K986" i="1"/>
  <c r="K985" i="1"/>
  <c r="K984" i="1"/>
  <c r="K983" i="1"/>
  <c r="K982" i="1"/>
  <c r="K981" i="1"/>
  <c r="K980" i="1"/>
  <c r="K979" i="1"/>
  <c r="K978" i="1"/>
  <c r="K977" i="1"/>
  <c r="K976" i="1"/>
  <c r="K975" i="1"/>
  <c r="K974" i="1"/>
  <c r="K973" i="1"/>
  <c r="K972" i="1"/>
  <c r="K971" i="1"/>
  <c r="K970" i="1"/>
  <c r="K969" i="1"/>
  <c r="K968" i="1"/>
  <c r="K967" i="1"/>
  <c r="K966" i="1"/>
  <c r="K965" i="1"/>
  <c r="K964" i="1"/>
  <c r="K963" i="1"/>
  <c r="K962" i="1"/>
  <c r="K961" i="1"/>
  <c r="K960" i="1"/>
  <c r="K959" i="1"/>
  <c r="K958" i="1"/>
  <c r="K957" i="1"/>
  <c r="K956" i="1"/>
  <c r="K955" i="1"/>
  <c r="K954" i="1"/>
  <c r="K953" i="1"/>
  <c r="K952" i="1"/>
  <c r="K951" i="1"/>
  <c r="K950" i="1"/>
  <c r="K949" i="1"/>
  <c r="K948" i="1"/>
  <c r="K947" i="1"/>
  <c r="K946" i="1"/>
  <c r="K945" i="1"/>
  <c r="K944" i="1"/>
  <c r="K943" i="1"/>
  <c r="K942" i="1"/>
  <c r="K941" i="1"/>
  <c r="K940" i="1"/>
  <c r="K939" i="1"/>
  <c r="K938" i="1"/>
  <c r="K937" i="1"/>
  <c r="K936" i="1"/>
  <c r="K935" i="1"/>
  <c r="K934" i="1"/>
  <c r="K933" i="1"/>
  <c r="K932" i="1"/>
  <c r="K931" i="1"/>
  <c r="K930" i="1"/>
  <c r="K929" i="1"/>
  <c r="K928" i="1"/>
  <c r="K927" i="1"/>
  <c r="K926" i="1"/>
  <c r="K925" i="1"/>
  <c r="K924" i="1"/>
  <c r="K923" i="1"/>
  <c r="K922" i="1"/>
  <c r="K921" i="1"/>
  <c r="K920" i="1"/>
  <c r="K919" i="1"/>
  <c r="K918" i="1"/>
  <c r="K917" i="1"/>
  <c r="K916" i="1"/>
  <c r="K915" i="1"/>
  <c r="K914" i="1"/>
  <c r="K913" i="1"/>
  <c r="K912" i="1"/>
  <c r="K911" i="1"/>
  <c r="K910" i="1"/>
  <c r="K909" i="1"/>
  <c r="K908" i="1"/>
  <c r="K907" i="1"/>
  <c r="K906" i="1"/>
  <c r="K905" i="1"/>
  <c r="K904" i="1"/>
  <c r="K903" i="1"/>
  <c r="K902" i="1"/>
  <c r="K901" i="1"/>
  <c r="K900" i="1"/>
  <c r="K899" i="1"/>
  <c r="K898" i="1"/>
  <c r="K897" i="1"/>
  <c r="K896" i="1"/>
  <c r="K895" i="1"/>
  <c r="K894" i="1"/>
  <c r="K893" i="1"/>
  <c r="K892" i="1"/>
  <c r="K891" i="1"/>
  <c r="K890" i="1"/>
  <c r="K889" i="1"/>
  <c r="K888" i="1"/>
  <c r="K887" i="1"/>
  <c r="K886" i="1"/>
  <c r="K885" i="1"/>
  <c r="K884" i="1"/>
  <c r="K883" i="1"/>
  <c r="K882" i="1"/>
  <c r="K881" i="1"/>
  <c r="K880" i="1"/>
  <c r="K879" i="1"/>
  <c r="K878" i="1"/>
  <c r="K877" i="1"/>
  <c r="K876" i="1"/>
  <c r="K875" i="1"/>
  <c r="K874" i="1"/>
  <c r="K873" i="1"/>
  <c r="K872" i="1"/>
  <c r="K871" i="1"/>
  <c r="K870" i="1"/>
  <c r="K869" i="1"/>
  <c r="K868" i="1"/>
  <c r="K867" i="1"/>
  <c r="K866" i="1"/>
  <c r="K865" i="1"/>
  <c r="K864" i="1"/>
  <c r="K863" i="1"/>
  <c r="K862" i="1"/>
  <c r="K858" i="1"/>
  <c r="K857" i="1"/>
  <c r="K856" i="1"/>
  <c r="K854" i="1"/>
  <c r="K853" i="1"/>
  <c r="K852" i="1"/>
  <c r="K851" i="1"/>
  <c r="K850" i="1"/>
  <c r="K849" i="1"/>
  <c r="K848" i="1"/>
  <c r="K847" i="1"/>
  <c r="K846" i="1"/>
  <c r="K845" i="1"/>
  <c r="K844" i="1"/>
  <c r="K843" i="1"/>
  <c r="K842" i="1"/>
  <c r="K841" i="1"/>
  <c r="K840" i="1"/>
  <c r="K839" i="1"/>
  <c r="K838" i="1"/>
  <c r="K837" i="1"/>
  <c r="K836" i="1"/>
  <c r="K835" i="1"/>
  <c r="K834" i="1"/>
  <c r="K833" i="1"/>
  <c r="K832" i="1"/>
  <c r="K831" i="1"/>
  <c r="K830" i="1"/>
  <c r="K829" i="1"/>
  <c r="K828" i="1"/>
  <c r="K827" i="1"/>
  <c r="K826" i="1"/>
  <c r="K825" i="1"/>
  <c r="K824" i="1"/>
  <c r="K823" i="1"/>
  <c r="K822" i="1"/>
  <c r="K821" i="1"/>
  <c r="K820" i="1"/>
  <c r="K819" i="1"/>
  <c r="K818" i="1"/>
  <c r="K817" i="1"/>
  <c r="K816" i="1"/>
  <c r="K815" i="1"/>
  <c r="K814" i="1"/>
  <c r="K813" i="1"/>
  <c r="K812" i="1"/>
  <c r="K811" i="1"/>
  <c r="K810" i="1"/>
  <c r="K809" i="1"/>
  <c r="K808" i="1"/>
  <c r="K807" i="1"/>
  <c r="K806" i="1"/>
  <c r="K805" i="1"/>
  <c r="K804" i="1"/>
  <c r="K803" i="1"/>
  <c r="K802" i="1"/>
  <c r="K801" i="1"/>
  <c r="K800" i="1"/>
  <c r="K799" i="1"/>
  <c r="K798" i="1"/>
  <c r="K797" i="1"/>
  <c r="K796" i="1"/>
  <c r="K795" i="1"/>
  <c r="K794" i="1"/>
  <c r="K793" i="1"/>
  <c r="K792" i="1"/>
  <c r="K791" i="1"/>
  <c r="K790" i="1"/>
  <c r="K789" i="1"/>
  <c r="K788" i="1"/>
  <c r="K787" i="1"/>
  <c r="K786" i="1"/>
  <c r="K785" i="1"/>
  <c r="K784" i="1"/>
  <c r="K783" i="1"/>
  <c r="K782" i="1"/>
  <c r="K781" i="1"/>
  <c r="K780" i="1"/>
  <c r="K779" i="1"/>
  <c r="K778" i="1"/>
  <c r="K777" i="1"/>
  <c r="K775" i="1"/>
  <c r="K774" i="1"/>
  <c r="K773" i="1"/>
  <c r="K772" i="1"/>
  <c r="K771" i="1"/>
  <c r="K770" i="1"/>
  <c r="K769" i="1"/>
  <c r="K768" i="1"/>
  <c r="K767" i="1"/>
  <c r="K766" i="1"/>
  <c r="K765" i="1"/>
  <c r="K764" i="1"/>
  <c r="K763" i="1"/>
  <c r="K762" i="1"/>
  <c r="K761" i="1"/>
  <c r="K760" i="1"/>
  <c r="K759" i="1"/>
  <c r="K758" i="1"/>
  <c r="K757" i="1"/>
  <c r="K756" i="1"/>
  <c r="K755" i="1"/>
  <c r="K754" i="1"/>
  <c r="K753" i="1"/>
  <c r="K752" i="1"/>
  <c r="K751" i="1"/>
  <c r="K750" i="1"/>
  <c r="K749" i="1"/>
  <c r="K748" i="1"/>
  <c r="K747" i="1"/>
  <c r="K746" i="1"/>
  <c r="K745" i="1"/>
  <c r="K744" i="1"/>
  <c r="K743" i="1"/>
  <c r="K742" i="1"/>
  <c r="K741" i="1"/>
  <c r="K740" i="1"/>
  <c r="K739" i="1"/>
  <c r="K738" i="1"/>
  <c r="K737" i="1"/>
  <c r="K736" i="1"/>
  <c r="K735" i="1"/>
  <c r="K734" i="1"/>
  <c r="K733" i="1"/>
  <c r="K732" i="1"/>
  <c r="K731" i="1"/>
  <c r="K730" i="1"/>
  <c r="K729" i="1"/>
  <c r="K728" i="1"/>
  <c r="K727" i="1"/>
  <c r="K726" i="1"/>
  <c r="K725" i="1"/>
  <c r="K724" i="1"/>
  <c r="K723" i="1"/>
  <c r="K722" i="1"/>
  <c r="K721" i="1"/>
  <c r="K720" i="1"/>
  <c r="K719" i="1"/>
  <c r="K718" i="1"/>
  <c r="K717" i="1"/>
  <c r="K716" i="1"/>
  <c r="K715" i="1"/>
  <c r="K714" i="1"/>
  <c r="K713" i="1"/>
  <c r="K712" i="1"/>
  <c r="K711" i="1"/>
  <c r="K710" i="1"/>
  <c r="K709" i="1"/>
  <c r="K708" i="1"/>
  <c r="K707" i="1"/>
  <c r="K706" i="1"/>
  <c r="K705" i="1"/>
  <c r="K704" i="1"/>
  <c r="K703" i="1"/>
  <c r="K702" i="1"/>
  <c r="K701" i="1"/>
  <c r="K700" i="1"/>
  <c r="K699" i="1"/>
  <c r="K698" i="1"/>
  <c r="K697" i="1"/>
  <c r="K696" i="1"/>
  <c r="K695" i="1"/>
  <c r="K694" i="1"/>
  <c r="K693" i="1"/>
  <c r="K692" i="1"/>
  <c r="K691" i="1"/>
  <c r="K690" i="1"/>
  <c r="K689" i="1"/>
  <c r="K688" i="1"/>
  <c r="K687" i="1"/>
  <c r="K686" i="1"/>
  <c r="K685" i="1"/>
  <c r="K683" i="1"/>
  <c r="K682" i="1"/>
  <c r="K681" i="1"/>
  <c r="K680" i="1"/>
  <c r="K679" i="1"/>
  <c r="K678" i="1"/>
  <c r="K677" i="1"/>
  <c r="K676" i="1"/>
  <c r="K675" i="1"/>
  <c r="K674" i="1"/>
  <c r="K673" i="1"/>
  <c r="K672" i="1"/>
  <c r="K671" i="1"/>
  <c r="K670" i="1"/>
  <c r="K669" i="1"/>
  <c r="K668" i="1"/>
  <c r="K667" i="1"/>
  <c r="K666" i="1"/>
  <c r="K665" i="1"/>
  <c r="K664" i="1"/>
  <c r="K663" i="1"/>
  <c r="K662" i="1"/>
  <c r="K661" i="1"/>
  <c r="K660" i="1"/>
  <c r="K659" i="1"/>
  <c r="K658" i="1"/>
  <c r="K657" i="1"/>
  <c r="K656" i="1"/>
  <c r="K654" i="1"/>
  <c r="K653" i="1"/>
  <c r="K652" i="1"/>
  <c r="K651" i="1"/>
  <c r="K650" i="1"/>
  <c r="K649" i="1"/>
  <c r="K648" i="1"/>
  <c r="K647" i="1"/>
  <c r="K646" i="1"/>
  <c r="K645" i="1"/>
  <c r="K644" i="1"/>
  <c r="K643" i="1"/>
  <c r="K642" i="1"/>
  <c r="K641" i="1"/>
  <c r="K640" i="1"/>
  <c r="K639" i="1"/>
  <c r="K638" i="1"/>
  <c r="K637" i="1"/>
  <c r="K636" i="1"/>
  <c r="K635" i="1"/>
  <c r="K634" i="1"/>
  <c r="K633" i="1"/>
  <c r="K632" i="1"/>
  <c r="K631" i="1"/>
  <c r="K630" i="1"/>
  <c r="K629" i="1"/>
  <c r="K628" i="1"/>
  <c r="K627" i="1"/>
  <c r="K626" i="1"/>
  <c r="K625" i="1"/>
  <c r="K624" i="1"/>
  <c r="K623" i="1"/>
  <c r="K622" i="1"/>
  <c r="K621" i="1"/>
  <c r="K620" i="1"/>
  <c r="K619" i="1"/>
  <c r="K618" i="1"/>
  <c r="K617" i="1"/>
  <c r="K616" i="1"/>
  <c r="K615" i="1"/>
  <c r="K614" i="1"/>
  <c r="K613" i="1"/>
  <c r="K612" i="1"/>
  <c r="K611" i="1"/>
  <c r="K610" i="1"/>
  <c r="K609" i="1"/>
  <c r="K608"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2" i="1"/>
  <c r="K581" i="1"/>
  <c r="K580" i="1"/>
  <c r="K579" i="1"/>
  <c r="K578" i="1"/>
  <c r="K577" i="1"/>
  <c r="K576" i="1"/>
  <c r="K575" i="1"/>
  <c r="K574" i="1"/>
  <c r="K573" i="1"/>
  <c r="K572" i="1"/>
  <c r="K571" i="1"/>
  <c r="K570" i="1"/>
  <c r="K569" i="1"/>
  <c r="K568" i="1"/>
  <c r="K567" i="1"/>
  <c r="K566"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5" i="1"/>
  <c r="K44" i="1"/>
  <c r="K43" i="1"/>
  <c r="K42" i="1"/>
  <c r="K41" i="1"/>
  <c r="K40"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1158" i="1" l="1"/>
</calcChain>
</file>

<file path=xl/sharedStrings.xml><?xml version="1.0" encoding="utf-8"?>
<sst xmlns="http://schemas.openxmlformats.org/spreadsheetml/2006/main" count="11495" uniqueCount="1162">
  <si>
    <t>CITY GOVERNMENT OF PUERTO PRINCESA</t>
  </si>
  <si>
    <t>Department of Budget and Management Procurement Monitoring Report as of month/day/2006</t>
  </si>
  <si>
    <t>Code (PAP)</t>
  </si>
  <si>
    <t>Is this an Early Procurement Activity? (Yes/No)</t>
  </si>
  <si>
    <t>Mode of Procurement</t>
  </si>
  <si>
    <t>Schedule for Each Procurement Activity</t>
  </si>
  <si>
    <t>Source of Funds</t>
  </si>
  <si>
    <t>Estimated Budget (PhP)</t>
  </si>
  <si>
    <t>PMO/             End-User</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</si>
  <si>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</si>
  <si>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</si>
  <si>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</si>
  <si>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</si>
  <si>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</si>
  <si>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</si>
  <si>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</si>
  <si>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</si>
  <si>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</si>
  <si>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</si>
  <si>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</si>
  <si>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</si>
  <si>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</si>
  <si>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</si>
  <si>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</si>
  <si>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</si>
  <si>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</si>
  <si>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</si>
  <si>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</si>
  <si>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</si>
  <si>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</si>
  <si>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</si>
  <si>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</si>
  <si>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CMO</t>
  </si>
  <si>
    <t>NO</t>
  </si>
  <si>
    <t>NP-53.9 - Small Value Procurement</t>
  </si>
  <si>
    <t>5-02-03-070</t>
  </si>
  <si>
    <t>5-02-99-990</t>
  </si>
  <si>
    <t>Prepared by:</t>
  </si>
  <si>
    <t>As to Existence of Appropriation:</t>
  </si>
  <si>
    <t>APPROVED:</t>
  </si>
  <si>
    <t>MARIA REGINA S. CANTILLO</t>
  </si>
  <si>
    <t>HON. LUCILO R. BAYRON</t>
  </si>
  <si>
    <t xml:space="preserve">       City Budget Officer</t>
  </si>
  <si>
    <t xml:space="preserve">            City Mayor</t>
  </si>
  <si>
    <t xml:space="preserve">Head of the Procuring Entity </t>
  </si>
  <si>
    <t>Reccomended for Approval by:</t>
  </si>
  <si>
    <t>Engr. JOVENEE C. SAGUN, EnP.</t>
  </si>
  <si>
    <t>City Planning and Development Coordinator</t>
  </si>
  <si>
    <t>BAC Chairperson</t>
  </si>
  <si>
    <t>Engr. ALBERTO P. JIMENEZ</t>
  </si>
  <si>
    <t xml:space="preserve">                     Mr. GEORGE G. VASQUEZ</t>
  </si>
  <si>
    <t>Mr. RAUL MANUEL J. BLAS</t>
  </si>
  <si>
    <t xml:space="preserve">    Dr. DEAN L. PALANCA</t>
  </si>
  <si>
    <t>City Engineer</t>
  </si>
  <si>
    <t xml:space="preserve">           Assistant City Planning &amp; Dev't. Officer</t>
  </si>
  <si>
    <t xml:space="preserve">       City Civil Registrar</t>
  </si>
  <si>
    <t xml:space="preserve">                              </t>
  </si>
  <si>
    <t>Assistant City Health Officer</t>
  </si>
  <si>
    <t>BAC Vice-Chairperson</t>
  </si>
  <si>
    <t xml:space="preserve">                            BAC Member</t>
  </si>
  <si>
    <t xml:space="preserve">             BAC Member</t>
  </si>
  <si>
    <t xml:space="preserve">          BAC Member</t>
  </si>
  <si>
    <t>CHO</t>
  </si>
  <si>
    <t>CED</t>
  </si>
  <si>
    <t>5-02-13-030</t>
  </si>
  <si>
    <t xml:space="preserve"> Annual Procurement Plan for FY 2023</t>
  </si>
  <si>
    <t>As of January 19, 2023</t>
  </si>
  <si>
    <t>Procurement/Program/Project</t>
  </si>
  <si>
    <t>PMO/End-User</t>
  </si>
  <si>
    <t>Remarks                                                                        (brief description of Program/Activity/Project)</t>
  </si>
  <si>
    <t>20% Development Projects</t>
  </si>
  <si>
    <t>Completion of DOH Satellite Clinic, Bgy. Napsan</t>
  </si>
  <si>
    <t>Public Bidding</t>
  </si>
  <si>
    <t>Jan-Dec 2023</t>
  </si>
  <si>
    <t>20% Devt Fund</t>
  </si>
  <si>
    <t>Completion of Senior Citizen and Children's Park with Movable Puppet Show Stage, Bgy. Sta. Monica</t>
  </si>
  <si>
    <t>Concreting/Completion of Paglaum Cemetery Road, Bgy. Mangingisda</t>
  </si>
  <si>
    <t>Construction of Drainage System at Kalye Cute Phase II, Bgy. Sta. Monica</t>
  </si>
  <si>
    <t>Concreting of Kaakbayan Road Networks with Drainage System Phase II, Bgy. Tiniguiban</t>
  </si>
  <si>
    <t>Concreting/Completion of Rachero Road (Dimalanta to Rampano)</t>
  </si>
  <si>
    <t>Concreting/Completion of Parallel Road 3 to Purok Kapalaran with RC Box Culvert, Bgy. Luzviminda</t>
  </si>
  <si>
    <t>Construction of Engineering and Architecture Building Phase II, Bgy. Sta. Monica</t>
  </si>
  <si>
    <t>Underground Cabling of Balayong Park Circuit Phase II, Bgy. Sta. Monica</t>
  </si>
  <si>
    <t>Concreting/Completion of Bulang Liwayway HOA Road with Drainage System, Bgy. Bancao-Bancao</t>
  </si>
  <si>
    <t>Completion of Cabairan Footbridge, Bgy. Manalo</t>
  </si>
  <si>
    <t>Opening and Gravelling of FMR from Purok 3 to Marambuhaya, Bgy. Kamuning</t>
  </si>
  <si>
    <t>Concreting of Zabala Road with Drainage System beside Tiniguiban Elementary School, Bgy. Tiniguiban</t>
  </si>
  <si>
    <t>Opening and Gravelling of Old Santol Road, Bgy. San Jose</t>
  </si>
  <si>
    <t>Concreting of Paduga Road from Baptist Church to Reginio Road (Purok Pagkakaisa), Bgy. Sta. Monica</t>
  </si>
  <si>
    <t>Concreting of Manga Road (Fullbright College), Bgy. San Jose</t>
  </si>
  <si>
    <t>Site Development of Irawan Agricultural Center Phase II (Road, Parking, Sidewalk and Drainage), Bgy. Irawan</t>
  </si>
  <si>
    <t>Replacement/Concreting of Mitra Road (Baker's Hill), Bgy. Sta. Monica</t>
  </si>
  <si>
    <t>Concreting of Access Road to Valdeztamon Relocation Site, Bgy. Sicsican</t>
  </si>
  <si>
    <t>Site Development of Luzviminda Mini City Hall (Road, Parking, Sidewalk and Drainage), Bgy. Luzviminda</t>
  </si>
  <si>
    <t>Site Development of San Rafael Mini City Hall (Road, Parking, Sidewalk and Drainage), Bgy. Luzviminda</t>
  </si>
  <si>
    <t>Concreting of Road from Purok Kaunlaran to Purok Katiwasayan, Bgy. Luzviminda</t>
  </si>
  <si>
    <t>Construction of City Cemetery Phase IV, Bgy. Sta. Lourdes</t>
  </si>
  <si>
    <t>Construction of Hanging Bridge at Sitio Kalakwasan, Bgy. Tanabag</t>
  </si>
  <si>
    <t>Construction of Hanging Bridge at Sitio Tagnayua, Bgy. Concepcion</t>
  </si>
  <si>
    <t>Construction of Hanging Bridge at Sitio Manggapin, Bgy. Langogan</t>
  </si>
  <si>
    <t>Construction of Hazardous/Hospital Waste Facility, Bgy. Sta. Lourdes</t>
  </si>
  <si>
    <t>Construction of PNP Building at Bgy. Macarascas</t>
  </si>
  <si>
    <t>Construction of PNP Building at Bgy. San Rafael</t>
  </si>
  <si>
    <t>Princess Eulalia Park Landscape and Parking, Bgy. Liwanag</t>
  </si>
  <si>
    <t>Renovation of Sinagtala Day Care Center, Bgy. Bagong Silang</t>
  </si>
  <si>
    <t>n/a</t>
  </si>
  <si>
    <t>Re-Blocking</t>
  </si>
  <si>
    <t>T.S. Paredes St. (former Abad Santos St.)</t>
  </si>
  <si>
    <t>Fundador Road</t>
  </si>
  <si>
    <t>Lomboy Road</t>
  </si>
  <si>
    <t>MP Road</t>
  </si>
  <si>
    <t>Valencia Manalo to Parola Road</t>
  </si>
  <si>
    <t>Lanzanas , Tarabidan, BM and Tangay Road</t>
  </si>
  <si>
    <t>Asphalt Overlay of:</t>
  </si>
  <si>
    <t>Carandang Street</t>
  </si>
  <si>
    <t>Castro Road</t>
  </si>
  <si>
    <t>Lacao Street</t>
  </si>
  <si>
    <t>Asphalt Overlay with Granular Base Entrance at Batching Plant</t>
  </si>
  <si>
    <t>P. Vicente Street</t>
  </si>
  <si>
    <t>San Juan Road</t>
  </si>
  <si>
    <t>Solid Road</t>
  </si>
  <si>
    <t>Tarabidan Road</t>
  </si>
  <si>
    <t>5-02-02-010</t>
  </si>
  <si>
    <t>Procurement for training expense
Mid Year Assessment and Annual Conventions</t>
  </si>
  <si>
    <t>General Fund</t>
  </si>
  <si>
    <t>Procurement for training expense
Project Management for Construction</t>
  </si>
  <si>
    <t>5-02-03-010</t>
  </si>
  <si>
    <t>Procurement of various office supplies</t>
  </si>
  <si>
    <t>Shopping-52.1.b</t>
  </si>
  <si>
    <t>Procurement of fuel, oil and lubricants for pavement markings</t>
  </si>
  <si>
    <t>5-02-03-990</t>
  </si>
  <si>
    <t>Procurement of other supplies and materials - regular</t>
  </si>
  <si>
    <t>Procurement of other supplies and materials - semi-expendable</t>
  </si>
  <si>
    <t>Procurement of other supplies and materials - Maint. Of Swimming Pool</t>
  </si>
  <si>
    <t>Procurement of other supplies and materials - Streetlights Maint.</t>
  </si>
  <si>
    <t>Procurement of other supplies and materials - Pavement Markings</t>
  </si>
  <si>
    <t>1-07-07-030-01</t>
  </si>
  <si>
    <t>Procurement of six (6) units desktop computer</t>
  </si>
  <si>
    <t>1-07-07-030</t>
  </si>
  <si>
    <t>Procurement of one (1) set Lidar Scanning System with base Station drone, Software with Complete Accessories</t>
  </si>
  <si>
    <t>1-07-05-080</t>
  </si>
  <si>
    <t>Procurement of three (3) units Bagger concrete mixer</t>
  </si>
  <si>
    <t>Procurement of four (4) units Max-Flo Pump</t>
  </si>
  <si>
    <t>Procurement of two (2) units Max-Flo Pump 24" Tank, 60 ft. Pro-Grid DE</t>
  </si>
  <si>
    <t>1-07-05-140</t>
  </si>
  <si>
    <t>Procurement of one (1) set Multifrequency GNSS RTK for Static, PPK and RTK Application with free subscription to NTRIP (Network RTK), etc.</t>
  </si>
  <si>
    <t>Procurement of three (3) sets PRESIS TS3-1, 30x Magnification, etc.</t>
  </si>
  <si>
    <t>1-07-06-010</t>
  </si>
  <si>
    <t>Procurement of two (2) units 125cc motorcycle</t>
  </si>
  <si>
    <t>1-07-04-010</t>
  </si>
  <si>
    <t>Completion of Executive and Legislative Rooftop Offices</t>
  </si>
  <si>
    <t>Procurement for other supplies and materials expenses</t>
  </si>
  <si>
    <t>CED-Bgy. Artesian Well</t>
  </si>
  <si>
    <t>Procurement of fuel, oil and lubricants</t>
  </si>
  <si>
    <t>CED-Maint. of City Roads</t>
  </si>
  <si>
    <t>YES</t>
  </si>
  <si>
    <t>Procurement for repair and maintenance - infrastructure asset - Road Networks</t>
  </si>
  <si>
    <t>Procurement for operation and maint. Of FMR
Bukang Liwayway to Makandring FMR
Bual-Bualan FMR</t>
  </si>
  <si>
    <t>Procurement of meals and snacks for the conduct of CED-Planning and Assessment</t>
  </si>
  <si>
    <t>CED-Motorpool Division</t>
  </si>
  <si>
    <t>Procurement of other supplies and materials</t>
  </si>
  <si>
    <t>5-02-13-050</t>
  </si>
  <si>
    <t>Procurement for Repair and Maintenance-Machinery and Equipment
Const. &amp; Heavy Equipment: New</t>
  </si>
  <si>
    <t>Procurement for Repair and Maintenance-Machinery and Equipment
Const. &amp; Heavy Equipment: Old</t>
  </si>
  <si>
    <t>Procurement for Other Machineries &amp; Equipment: New</t>
  </si>
  <si>
    <t>Procurement for Other Machineries &amp; Equipment: Old</t>
  </si>
  <si>
    <t>5-02-13-060</t>
  </si>
  <si>
    <t>Procurement for Repair and Maintenance - Machinery and Equipment</t>
  </si>
  <si>
    <t>1-07-05-990</t>
  </si>
  <si>
    <t>Procurement of one (1) unit air compressor 5HP</t>
  </si>
  <si>
    <t>Procurement of one (1) unit manual transmission pick-up 4x4</t>
  </si>
  <si>
    <t>Procurement of one (1) unit motorcycle 125 FI</t>
  </si>
  <si>
    <t>CED-Operation of Asphalt and Concrete Batching Plant</t>
  </si>
  <si>
    <t>Procurement of other supplies and materials - expendable</t>
  </si>
  <si>
    <t>CED-Operation of PPC Cemetery @ Bgy. Sta. Lourdes</t>
  </si>
  <si>
    <t>1-07-05-030</t>
  </si>
  <si>
    <t>Procurement of one (1) unit desktop computer</t>
  </si>
  <si>
    <t>1-07-05-100</t>
  </si>
  <si>
    <t>Procurement of one (1) unit 16 IP CCTV Camera package with 42" monitor with installation</t>
  </si>
  <si>
    <t>Procurement for transportation equipment
One (1) unit L300 2 WD M/T with FB Body</t>
  </si>
  <si>
    <t>1-07-07-010</t>
  </si>
  <si>
    <t>Procurement of one (1) unit Stainless working Table</t>
  </si>
  <si>
    <t>1-07-99-990</t>
  </si>
  <si>
    <t>Procurement of one (1) unit Body Lifter</t>
  </si>
  <si>
    <t>Procurement of one (1) unit Casket Lifter for Multi Level Leechees</t>
  </si>
  <si>
    <t>1-07-03-050</t>
  </si>
  <si>
    <t>Power Supply System - Various Barangays</t>
  </si>
  <si>
    <t>CED-Small Infra. Assets</t>
  </si>
  <si>
    <t>1-07-04-010-99;
1-07-04-990</t>
  </si>
  <si>
    <t>Building and Other Structures - Other Structures
Stage/Bleachers for Various Barangays
Renovation of Covered Gym/Installation of Fiberglass Board with Ring and Net</t>
  </si>
  <si>
    <t>Building and Other Structures - Other Structures
Renovation of Covered Gym/Installation of Fiberglass Board with Ring and Net</t>
  </si>
  <si>
    <t>Procurement of meals and snacks with venue for the conduct of Orientation on Basic Expanded Program on Immunization and Cold Chain Management to Nurses and Midwives</t>
  </si>
  <si>
    <t>Procurement of meals and snacks with venue for the conduct of BHW Training of Trainor's for National Certificate 2 (NC2)/Orientation BHW Navigator</t>
  </si>
  <si>
    <t>Procurement of meals and snacks with venue for the conduct of Combo Rapid Diagnostic Testing Training for Barangay Health Workers</t>
  </si>
  <si>
    <t>Procurement of meals and snacks with venue for the conduct of Orientation of City Health personnel's regarding Vector Borne Manual pf Operation Update</t>
  </si>
  <si>
    <t>Procurement of meals and snacks for the conduct of Food Handling Seminars for CVSI</t>
  </si>
  <si>
    <t>Procurement of meals and snacks for the conduct of Year-End Evaluation - CVSI</t>
  </si>
  <si>
    <t>Procurement of meals and snacks for the conduct of Enhancement Training re: Rabies</t>
  </si>
  <si>
    <t>Procurement of meals and snacks for the conduct of Leadership Training re HEPU</t>
  </si>
  <si>
    <t>Procurement of meals and snacks for the conduct of CHO Programs Implementation Review/ Capability Enhancement Activity</t>
  </si>
  <si>
    <t>Procurement of various drugs and medicines</t>
  </si>
  <si>
    <t>5-02-03-080</t>
  </si>
  <si>
    <t>Procurement of various medical, dental and laboratory supplies</t>
  </si>
  <si>
    <t>5-02-03-090</t>
  </si>
  <si>
    <t>Procurement of other supplies and materials
Heal Teens Mother Starter Pack</t>
  </si>
  <si>
    <t>Procurement of other supplies and materials for Bayanihan para sa Malinis na Palikuran</t>
  </si>
  <si>
    <t>Procurement of other supplies and materials for Anti-Dengue and Malaria Operation</t>
  </si>
  <si>
    <t>Procurement of other supplies and materials for HEPU Operation</t>
  </si>
  <si>
    <t>Procurement of other supplies and materials
BHC and CHO Main</t>
  </si>
  <si>
    <t>Procurement for Repair and Maintenance - Transportation Equipment</t>
  </si>
  <si>
    <t>5-02-99-020</t>
  </si>
  <si>
    <t>Procurement of tarpaulin and other IEC materials for various health celebration and activities</t>
  </si>
  <si>
    <t>5-02-99-040</t>
  </si>
  <si>
    <t>Procurement of transportation and delivery expenses</t>
  </si>
  <si>
    <t>Procurement of meals and snacks for the conduct of "Ang Aking Katawan and Aking Kalusugan" to IP</t>
  </si>
  <si>
    <t>Procurement of meals and snacks for the conduct of Quarterly BHW Federation/District Meeting/Evaluation</t>
  </si>
  <si>
    <t>Procurement of meals and snacks with venue for the conduct of Dengue Day</t>
  </si>
  <si>
    <t>Procurement of meals and snacks for the conduct of Healthy Lolo and Lola Medical Consultation to 4 Clustered Barangay</t>
  </si>
  <si>
    <t>Procurement of meals and snacks for the conduct of Intensified case finding to vulnerable clients (Contact Tracing to family of present patient and also those who have past history of Leprosy Case)</t>
  </si>
  <si>
    <t>Procurement of meals and snacks for the conduct Intensified IEC and advocacy to vulnerable Bgy. With such high case of animal bite together with rabies month celebration</t>
  </si>
  <si>
    <t>Procurement for the conduct of Malaria Awareness Day</t>
  </si>
  <si>
    <t>Procurement for of meals and snacks for the conduct of Malaria Congress</t>
  </si>
  <si>
    <t>Procurement of meals and snacks for the conduct of Maternal/Neonatal Death Review</t>
  </si>
  <si>
    <t>Procurement for the conduct of Meeting with Partner Networks re Dental Program</t>
  </si>
  <si>
    <t>Procurement of meals and snacks for the Operational Support for Local Health Board</t>
  </si>
  <si>
    <t>Procurement of meals and snacks with venue for the conduct of Quarterly Meeting/Updates and Monitoring together with admin focal person of clusters</t>
  </si>
  <si>
    <t>Procurement of meals and snacks for the conduct of Quarterly Stakeholder's Meeting</t>
  </si>
  <si>
    <t>Procurement for waste collection fee</t>
  </si>
  <si>
    <t>Procurement of meals and snacks and venue for the conduct of Roll-Out Training to Barangays Bridging Leadership for Nutrition and Development (BLAND) Training and Workshop</t>
  </si>
  <si>
    <t>CHO-1000 Days</t>
  </si>
  <si>
    <t>Procurement of medical, dental and laboratory supplies</t>
  </si>
  <si>
    <t>Procurement of printing and binding of MCHN Target Client List</t>
  </si>
  <si>
    <t>Procurement of printing and binding of Baby Booklet</t>
  </si>
  <si>
    <t>1-07-05-020</t>
  </si>
  <si>
    <t>Procurement of three (3) units ultrasound machine</t>
  </si>
  <si>
    <t>Procurement of meals and snacks with venue for the conduct Basic Epidemiology and Surveillance Training (BEST)</t>
  </si>
  <si>
    <t>CHO-CESU</t>
  </si>
  <si>
    <t>Procurement of meals and snacks with venue for the conduct of Data Management and Analysis Training</t>
  </si>
  <si>
    <t>Procurement of meals and snacks with venue for the conduct Orientation on Disease Surveillance Services for Barangay</t>
  </si>
  <si>
    <t>Procurement of meals and snacks with venue for the conduct of Program Implementation Review</t>
  </si>
  <si>
    <t>Procurement for printing of manual of operations for PIDSR, ESR and VPD</t>
  </si>
  <si>
    <t>Procurement of tarpaulin and other case investigation form materials for disease surveillance activities</t>
  </si>
  <si>
    <t>Procurement of meals and snacks with venue for the conduct of Vaccination Program Implementation Review</t>
  </si>
  <si>
    <t>CHO-COVAC Program</t>
  </si>
  <si>
    <t>Procurement of various medical, dental and lab supplies</t>
  </si>
  <si>
    <t>Procurement of other materials and supplies - expendable</t>
  </si>
  <si>
    <t>Procurement of other materials and supplies - semi-expendable</t>
  </si>
  <si>
    <t>5-02-05-030</t>
  </si>
  <si>
    <t>Procurement of prepaid load cards</t>
  </si>
  <si>
    <t>Procurement for printing and binding expenses</t>
  </si>
  <si>
    <t>Procurement of services for the system maintenance of PPC VIMS</t>
  </si>
  <si>
    <t>CHO-CRN</t>
  </si>
  <si>
    <t>Procurement of meals and snacks for the conduct of Promotion and Prevention thru Multi Stakeholders and Partners Forum</t>
  </si>
  <si>
    <t>Procurement of meals and snacks for the conduct of Interagency/multi stakeholders partnership meeting and monitoring activities</t>
  </si>
  <si>
    <t>Procurement of meals and snacks for the conduct of Monitoring and Evaluation of Community Based Rehabilitation Activity</t>
  </si>
  <si>
    <t>Procurement of meals and snacks for the conduct of Assessment of PWUDS in Barangay under the new Client Flow</t>
  </si>
  <si>
    <t>Procurement of meals and snacks for the conduct of Evaluation of PWUDS before the Declaration of Drug Cleared Barangay</t>
  </si>
  <si>
    <t>Procurement of meals and snacks for the conduct of one (1) month General Intervention for PWUDs in the Barangay undergoing Rehabilitation under Mild Risk Category</t>
  </si>
  <si>
    <t>CHO-Half Way Home</t>
  </si>
  <si>
    <t>5-02-03-050</t>
  </si>
  <si>
    <t>Procurement of various food supplies</t>
  </si>
  <si>
    <t>Procurement of meals and snacks for the conduct of CPAN Formulation</t>
  </si>
  <si>
    <t>CHO-Nutrition Div.</t>
  </si>
  <si>
    <t>Procurement of meals and snacks for the conduct of PIMAM Training</t>
  </si>
  <si>
    <t>Procurement of meals and snacks for the conduct of IYCF Training</t>
  </si>
  <si>
    <t>Procurement of meals and snacks for the conduct of BNAP Planning Workshop for BLGUs</t>
  </si>
  <si>
    <t>Procurement of meals and snacks for the conduct of other meetings</t>
  </si>
  <si>
    <t>Procurement of meals and snacks for the conduct of Nutrition Month Celebration</t>
  </si>
  <si>
    <t>Procurement of meals and snacks for the conduct of BNS Year-End Evaluation</t>
  </si>
  <si>
    <t>Procurement of meals and snacks for the conduct of Local Evaluation</t>
  </si>
  <si>
    <t>Procurement of meals and snacks for the conduct of CNC Periodic Meeting</t>
  </si>
  <si>
    <t>1-07-05-110</t>
  </si>
  <si>
    <t>Procurement of one (1) unit WYD Salt/Iodine Checker</t>
  </si>
  <si>
    <t>Procurement for the conduct of BPSO Training</t>
  </si>
  <si>
    <t>CHO-PopCon</t>
  </si>
  <si>
    <t>Procurement for the conduct of PPO Training Course on Mobilization on Population Dev't. Policy Issues and Strategies inc. GAD Mainstreaming and responsible Parenthood and Family Planning Program Skills Training on Demand Generation and Promotion</t>
  </si>
  <si>
    <t>Procurement for the conduct of Teenage Pregnancy Symposium and Adolescent Health Forum Training of Facilitators and Orientation on the Establishment of Adolescent and Youth Friendly Health Facilities for Barangay Health Services and Adolescent and Youth Stakeholders Forum</t>
  </si>
  <si>
    <t>Procurement for the conduct of Roll Out Cluster Orientation on Population and Dev't Policy Issues and Strategies to BSPO</t>
  </si>
  <si>
    <t>Procurement for the conduct of Adolescent and Youth Health Summit</t>
  </si>
  <si>
    <t>Procurement for the conduct of Roll Out Training of Pre Marriage Orientation and Counselling Mgt. and Implementation Training</t>
  </si>
  <si>
    <t>Procurement for the conduct of Roll Out Training of Leadership for Adolescent and Youth Friendly Barangays and Streamlining to Barangays Orientation on the Establishment of Barangay Implementation Team for RPH</t>
  </si>
  <si>
    <t>Procurement for the conduct of other seminars</t>
  </si>
  <si>
    <t>Procurement of drugs and medicines</t>
  </si>
  <si>
    <t>Procurement of medical, dental and lab supplies</t>
  </si>
  <si>
    <t>Procurement of other supplies and materials - expendables</t>
  </si>
  <si>
    <t>Procurement of other supplies and materials - semi-expendables</t>
  </si>
  <si>
    <t>Procurement for the conduct of PMOC Team Quarterly Meetings</t>
  </si>
  <si>
    <t>Procurement for the conduct of City Implementation Team for RPRH and PopDev Council Bi-Monthly Meetings</t>
  </si>
  <si>
    <t xml:space="preserve">Procurement of Tarpaulin and Family Planning Campaign Materials for Monthly Events/Celebration </t>
  </si>
  <si>
    <t>Procurement of one (1) unit photocopier</t>
  </si>
  <si>
    <t>Procurement of meals and snacks with venue of the conduct of Assessment of Internal Quality Assurance Performance, Develop and Implement Mitigation and Remediation Plan</t>
  </si>
  <si>
    <t>CHO-PPC Molecular Lab</t>
  </si>
  <si>
    <t>Procurement of meals and snacks with venue of the conduct of How to Conduct and assess accident and incident investigation in the lab</t>
  </si>
  <si>
    <t>Procurement of various supplies for the repair and maintenance package of vent/ducting system of the molecular laboratory including filter replacement</t>
  </si>
  <si>
    <t>Procurement of meals and snacks for the conduct of Infection Control Management Training</t>
  </si>
  <si>
    <t>CHO-Public Health Emergency</t>
  </si>
  <si>
    <t>Procurement of meals and snacks for the conduct of Other Trainings</t>
  </si>
  <si>
    <t>Procurement of printing and binding of IEC materials, tarpaulin printing, pamphlets and flyers, assorted key messages 4x8</t>
  </si>
  <si>
    <t>Procurement of printing and binding of IEC materials, tarpaulin printing, pamphlets and flyers, assorted key messages 4x16 streamer</t>
  </si>
  <si>
    <t>Procurement for transportation and delivery expenses</t>
  </si>
  <si>
    <t xml:space="preserve">Procurement of meals and snacks for the conduct of Semestral Evaluation Meeting </t>
  </si>
  <si>
    <t>Procurement of meals and snacks for the conduct of Stakeholders Meeting and Conferences</t>
  </si>
  <si>
    <t>Procurement of patients meals</t>
  </si>
  <si>
    <t>CHO-Sat. Clinics/Birthing Fac.</t>
  </si>
  <si>
    <t>Procurement of meals and snacks with venue for the conduct of Community-Based HIV Screening Training of Trainers with Roll Training</t>
  </si>
  <si>
    <t>CHO-STI/HIV/AIDS</t>
  </si>
  <si>
    <t>Procurement of meals and snacks with venue for the conduct of HIV Counseling and Testing Training</t>
  </si>
  <si>
    <t xml:space="preserve">Procurement of training materials </t>
  </si>
  <si>
    <t>Procurement of meals and snacks with venue for the conduct of Program Implementation Review: Ways to Effective Interventions</t>
  </si>
  <si>
    <t>Procurement of meals and snacks for the conduct of Philippine International AIDS Candlelight Memorial Celebration</t>
  </si>
  <si>
    <t>Procurement of meals and snacks for the conduct of World AIDS Awareness Day Celebration</t>
  </si>
  <si>
    <t>Procurement of meals and snacks for the conduct of Quarterly Meetings</t>
  </si>
  <si>
    <t>Procurement of meals and snacks for the conduct of Inter-Advocacy Activities</t>
  </si>
  <si>
    <t>Procurement of meals and snacks with venue for the conduct iClinicsys Training</t>
  </si>
  <si>
    <t>CHO-Universal Health Care</t>
  </si>
  <si>
    <t>Procurement of meals and snacks with venue for the conduct Apex Hospital Referral Orientation</t>
  </si>
  <si>
    <t>Procurement of meals and snacks with venue for the conduct PhilHealth Orientation</t>
  </si>
  <si>
    <t>Procurement of meals and snacks with venue for the conduct Seminar-Workshop for HRH Management</t>
  </si>
  <si>
    <t>Procurement of meals and snacks with venue for the conduct Seminar-Workshop for Performance Assessment</t>
  </si>
  <si>
    <t>Procurement of meals and snacks with venue for the conduct of Procurement Processes and Supply Chain Management Training</t>
  </si>
  <si>
    <t>Procurement of meals and snacks with venue for the conduct of Procurement Implementation Review for Tarabidan sa Kalusugan</t>
  </si>
  <si>
    <t>Procurement of meals and snacks with venue for the conduct of Orientation and Coordination to Barangay Leaders on Tarabidan sa Kalusugan Program</t>
  </si>
  <si>
    <t>Procurement for the conduct of the Celebration of Kidney Month (June)</t>
  </si>
  <si>
    <t>Procurement for the conduct of the Celebration of World Diabetes Day Awareness</t>
  </si>
  <si>
    <t>Procurement for the conduct of Dibdiban Annual Breast Cancer Awareness</t>
  </si>
  <si>
    <t>Procurement for the conduct of Hypertension Awareness Month (May)</t>
  </si>
  <si>
    <t>Procurement of snacks for the conduct of PTC Quarterly Meeting</t>
  </si>
  <si>
    <t>Procurement of meals and snacks with venue for the conduct of Semestral Review and Updating</t>
  </si>
  <si>
    <t>Procurement for the conduct of Puerto Princesa City HCPN monitoring and evaluation</t>
  </si>
  <si>
    <t>Procurement of meals and snacks with venue for the conduct of Partner Engagement</t>
  </si>
  <si>
    <t>Procurement for training expense</t>
  </si>
  <si>
    <t>City Accountant</t>
  </si>
  <si>
    <t xml:space="preserve">Procurement for the conduct of team building activity </t>
  </si>
  <si>
    <t>Procurement for the conduct of barangay meetings</t>
  </si>
  <si>
    <t>City Administrator</t>
  </si>
  <si>
    <t>1-07-05-020-11</t>
  </si>
  <si>
    <t>Procurement of one (1) unit photocopier with scanner</t>
  </si>
  <si>
    <t>1-07-05-030-01</t>
  </si>
  <si>
    <t>Procurement of one (1) unit laptop computer</t>
  </si>
  <si>
    <t>Procurement of meals and snacks for the conduct of training on Bamboo Propagation and Plantation Management</t>
  </si>
  <si>
    <t>City Agriculture</t>
  </si>
  <si>
    <t>Procurement of training materials for the conduct of training on  training on Bamboo Propagation and Plantation Management</t>
  </si>
  <si>
    <t>Procurement of meals and snacks for the conduct of training on Natural Farming Technology for Vegetable Production</t>
  </si>
  <si>
    <t>Procurement of training materials for the conduct of training on  training on Natural Farming Technology for Vegetable Production</t>
  </si>
  <si>
    <t>Procurement of various office supplies - Admin/By Projects</t>
  </si>
  <si>
    <t>Procurement of various office supplies for harmful algal bloom monitoring</t>
  </si>
  <si>
    <t>5-02-03-100</t>
  </si>
  <si>
    <t>Procurement of Agricultural and Marine Supplies for the City Nursery and Propagation Farms</t>
  </si>
  <si>
    <t>Procurement of Agricultural and Marine Supplies for the Mango Pulp Weevil Control and Other Pest</t>
  </si>
  <si>
    <t>Procurement of Agricultural and Marine Supplies for the Gintong Butil Agri Farm Project</t>
  </si>
  <si>
    <t>Procurement of Agricultural and Marine Supplies for the Enhanced Agricultural Productivity</t>
  </si>
  <si>
    <t>Procurement of various vegetable seeds for the Highland Vegetable Production Project</t>
  </si>
  <si>
    <t>Procurement of various pesticides for the Highland Vegetable Production Project</t>
  </si>
  <si>
    <t>Procurement of various fungicide for the Highland Vegetable Production Project</t>
  </si>
  <si>
    <t>Procurement of various soil conditioner, fertilizer and attractant for the Highland Vegetable Production Project</t>
  </si>
  <si>
    <t>Procurement of other supplies and materials - Office/Projects-expendable</t>
  </si>
  <si>
    <t>Procurement of other supplies and materials - Office/Projects-semi-expendable</t>
  </si>
  <si>
    <t>Procurement of other supplies and materials - Mango Pulp Weevil/Control and Other Pest-expendable</t>
  </si>
  <si>
    <t>Procurement of other supplies and materials - Mango Pulp Weevil/Control and Other Pest-semi-expendable</t>
  </si>
  <si>
    <t>Procurement of other supplies and materials - City Nursery and Propagation Farms-expendable</t>
  </si>
  <si>
    <t>Procurement of other supplies and materials - City Nursery and Propagation Farms-semi-expendable</t>
  </si>
  <si>
    <t>Procurement of other supplies and materials - Gintong Butil Agri Farms-expendable</t>
  </si>
  <si>
    <t>Procurement of other supplies and materials - Gintong Butil Agri Farms-semi-expendable</t>
  </si>
  <si>
    <t>Procurement of irrigation support materials - Highland Vegetable Production-expendable</t>
  </si>
  <si>
    <t>Procurement of other support materials - Highland Vegetable Production-expendable</t>
  </si>
  <si>
    <t>Procurement of other support materials - Harmful algal Bloom Monitoring-semi-expendable</t>
  </si>
  <si>
    <t>Procurement of other support materials - Fish and Marine Sanctuary-semi-expendable</t>
  </si>
  <si>
    <t>5-02-13-040</t>
  </si>
  <si>
    <t>Procurement for Repair and Maintenance - Buildings and Other Structure</t>
  </si>
  <si>
    <t>Procurement for Repair and Maintenance - Machinery and Other Equipment</t>
  </si>
  <si>
    <t>5-02-99-080</t>
  </si>
  <si>
    <t>Procurement for Floating Platform at Pambato Reef Fish Sanctuary</t>
  </si>
  <si>
    <t>Procurement for the conduct of meetings - Institutional Development Support for RBOs</t>
  </si>
  <si>
    <t>Procurement for the conduct of meetings -Organizational Capacity Building for Fisherfolks</t>
  </si>
  <si>
    <t>Procurement for the conduct of meetings -HUCAFC Meetings and Other Related Activity</t>
  </si>
  <si>
    <t>Procurement for the conduct of meetings - Enhanced Agri. Productivity</t>
  </si>
  <si>
    <t>1-07-05-040</t>
  </si>
  <si>
    <t>Procurement of coco husk decorticator</t>
  </si>
  <si>
    <t>Procurement of one (1) unit rotavator/loader dozer</t>
  </si>
  <si>
    <t>Procurement of one (1) unit Agricultural Field Extension Utility Vehicle with Carrier</t>
  </si>
  <si>
    <t>Procurement of meals and snacks for the conduct of Training on Operations and Management of APTC</t>
  </si>
  <si>
    <t>City Agriculture-ATC</t>
  </si>
  <si>
    <t>Procurement of meals and snacks for the conduct of orientation</t>
  </si>
  <si>
    <t>City Agriculture-Farm Irrigation Support Project</t>
  </si>
  <si>
    <t>Procurement of meals and snacks for the conduct of training on seaweed farming</t>
  </si>
  <si>
    <t>City Agriculture-Fisherfolk</t>
  </si>
  <si>
    <t>Procurement of training materials for the conduct of training on seaweed farming</t>
  </si>
  <si>
    <t>Procurement for seaweeds farming project</t>
  </si>
  <si>
    <t>Procurement for dispersal of materials for bottom set gill net fishing</t>
  </si>
  <si>
    <t>Procurement for dispersal materials for crab gill net fishing</t>
  </si>
  <si>
    <t>Procurement of various agricultural and marine supplies (package distribution)</t>
  </si>
  <si>
    <t>City Agriculture-Lowland Vegetables</t>
  </si>
  <si>
    <t>Procurement of various fertilizers and pesticides (package distribution)</t>
  </si>
  <si>
    <t xml:space="preserve">Procurement of agricultural supplies and materials  </t>
  </si>
  <si>
    <t>City Agriculture-Natural Orchard Farm</t>
  </si>
  <si>
    <t xml:space="preserve">Procurement of agricultural supplies and materials - establishment of root crops nursery  </t>
  </si>
  <si>
    <t>Procurement of agricultural supplies and materials - establishment of natural fertilizer and biopesticide production facility</t>
  </si>
  <si>
    <t>Procurement for the conduct of Presentation/Assessment and Monitoring</t>
  </si>
  <si>
    <t>City Agriculture-PRDP</t>
  </si>
  <si>
    <t>Procurement of various agricultural and marine supplies</t>
  </si>
  <si>
    <t>City Agriculture-RAC Project</t>
  </si>
  <si>
    <t>City Agriculture-Small Irrigation System</t>
  </si>
  <si>
    <t>Procurement of seaweed seedling</t>
  </si>
  <si>
    <t>City Agriculture-Tilapia Hatchery, etc.</t>
  </si>
  <si>
    <t>Procurement for tilapia hatchery &amp; tilapia group-out culture in pond demonstration</t>
  </si>
  <si>
    <t>Procurement of meals and snacks for the conduct of Training on biopesticides preparation</t>
  </si>
  <si>
    <t>City Agriculture-Urban Gardening</t>
  </si>
  <si>
    <t>Procurement of meals and snacks for the conduct of Training on participatory guarantee system</t>
  </si>
  <si>
    <t>Procurement of training materials for the conduct of board meeting on participatory guarantee system</t>
  </si>
  <si>
    <t>Procurement of meals and snacks for the conduct of meeting</t>
  </si>
  <si>
    <t>Procurement for training expenses</t>
  </si>
  <si>
    <t>City Architecture</t>
  </si>
  <si>
    <t xml:space="preserve">Procurement of other supplies and materials - expendables </t>
  </si>
  <si>
    <t>Procurement of one (1) unit computer A3 printer</t>
  </si>
  <si>
    <t>Procurement of one (1) unit tablet</t>
  </si>
  <si>
    <t>Procurement of one (1) unit MG Multiline Laser for Indoor and Outdoor Leveling</t>
  </si>
  <si>
    <t>Procurement of one (1) unit GLL 3-80 Professional Original Simultaneous Horizontal and Vertical Levelling Application Tanks to Three Lines</t>
  </si>
  <si>
    <t>City Assessor</t>
  </si>
  <si>
    <t>Procurement for printing expenses</t>
  </si>
  <si>
    <t>Procurement the conduct of Staff Develop and Planning Session Year End Evaluation cum GAD Sensitivity Training</t>
  </si>
  <si>
    <t>City Budget Office</t>
  </si>
  <si>
    <t>Procurement for the Training on Barangay Budget Preparation</t>
  </si>
  <si>
    <t>Procurement for the Training on Barangay SK Budget Preparation</t>
  </si>
  <si>
    <t>Procurement for the Training on Preparation of Budget Proposals (CGPP Offices/PPAs)</t>
  </si>
  <si>
    <t>Procurement for the Budget Execution Forum</t>
  </si>
  <si>
    <t>City Civil Registrar</t>
  </si>
  <si>
    <t>City COMELEC</t>
  </si>
  <si>
    <t>1-07-04-020</t>
  </si>
  <si>
    <t>Construction of two (2) storey Six (6) Classroom School building at Marufinas Elementary School</t>
  </si>
  <si>
    <t>City DepEd</t>
  </si>
  <si>
    <t>SEF</t>
  </si>
  <si>
    <t>Procurement of meals and snacks with venue accommodation for the conduct of Research Proposal Brainstorming Activity</t>
  </si>
  <si>
    <t>Procurement of meals and snacks with venue accommodation for the conduct of Crafting of Research Proposal</t>
  </si>
  <si>
    <t>Procurement of meals and snacks with venue accommodation for the conduct of Data Gathering and Validation of Research Proposal</t>
  </si>
  <si>
    <t>Procurement of meals and snacks with venue accommodation for the conduct of Interpretation and Statistical Treatment of Research Proposal</t>
  </si>
  <si>
    <t>Procurement of meals and snacks with venue accommodation for the conduct of Formulation of Recommendation and Findings of the Research Proposal</t>
  </si>
  <si>
    <t>Procurement of meals and snacks with venue accommodation for the conduct of Finalization of Research Proposal</t>
  </si>
  <si>
    <t>Procurement for printing and binding of Textbooks for Public Senior High School</t>
  </si>
  <si>
    <t>Procurement for the conduct of Capacity Building for Barangay-Based Institutions (BBIs) and other Functional Committees, Councils and Teams</t>
  </si>
  <si>
    <t>City DILG</t>
  </si>
  <si>
    <t>Procurement for the conduct of Capacity Building/Strengthening Local Councils, Committees Functional Teams and Task Forces</t>
  </si>
  <si>
    <t>Procurement of snacks for meetings</t>
  </si>
  <si>
    <t>Procurement of snacks for meetings/evaluation</t>
  </si>
  <si>
    <t>City DILG-Katarungang Pambarangay</t>
  </si>
  <si>
    <t>Procurement for the conduct of City Peace and Order Council and Secretariat Strengthening Activity</t>
  </si>
  <si>
    <t>City DILG-POC</t>
  </si>
  <si>
    <t>Workshop on the Formulation of Support Policies to Safeguard the Habitat/Special Conservation Areas</t>
  </si>
  <si>
    <t>City ENRO</t>
  </si>
  <si>
    <t>Annual Enforcement of Assessment and Planning for the Special Protection/Conservation Areas</t>
  </si>
  <si>
    <t>Capacity Building/Training for the Existing POs in Kalakwasan, Tagnaya and Manggapin</t>
  </si>
  <si>
    <t>Training on Agroforestry Systems</t>
  </si>
  <si>
    <t>Training on Propagation and Almaciga Resin Collection</t>
  </si>
  <si>
    <t>Workshop on the Development of Conservation Plan on Priority Threatened Species, Inc. Culturally Important Species</t>
  </si>
  <si>
    <t>Workshop on Identification of Annual Threats and Violation Mapping, Enforcement Operations Assessment and Planning</t>
  </si>
  <si>
    <t>Workshop on the Determination of Reasonable Rates of Fees and Charges for all Activities in CNCH</t>
  </si>
  <si>
    <t>Other Trainings</t>
  </si>
  <si>
    <t>Procurement of agricultural and marine supplies</t>
  </si>
  <si>
    <t>5-02-09-990</t>
  </si>
  <si>
    <t>Consultancy Services Analysis for Water Samples and Air Samples Analysis</t>
  </si>
  <si>
    <t>Direct Contracting</t>
  </si>
  <si>
    <t>5-02-15-030</t>
  </si>
  <si>
    <t>Procurement of insurance policy</t>
  </si>
  <si>
    <t>Conduct of Environmental Summit</t>
  </si>
  <si>
    <t>Office Assessment and Planning Activity</t>
  </si>
  <si>
    <t>Procurement of one (1) unit desktop computer (ARC GIS)</t>
  </si>
  <si>
    <t>Procurement of four (4) unit desktop computer</t>
  </si>
  <si>
    <t>1-07-05-030-99</t>
  </si>
  <si>
    <t>Procurement of one (1) unit drone</t>
  </si>
  <si>
    <t>1-07-05-070-02</t>
  </si>
  <si>
    <t>Procurement of one (1) unit Drone with Android Cellphone</t>
  </si>
  <si>
    <t>1-07-05-070-01</t>
  </si>
  <si>
    <t>Procurement of one (1) unit base radio with complete accessories</t>
  </si>
  <si>
    <t>1-07-06-040-99</t>
  </si>
  <si>
    <t>Procurement of one (1) unit Outboard Engine (Speed boat) (Bantay Dagat)</t>
  </si>
  <si>
    <t>Procurement of one (1) unit diesel engine, 80hp, 4DR5, for motor banca</t>
  </si>
  <si>
    <t>Procurement of Consultancy Services for Topographic/Geotechnical and Hydrogeologic Investigation, Engineering Geological and Geohazard Assessment Report and Monitoring Well-Design/Installation; EIS Preparation and ECC Acquisition</t>
  </si>
  <si>
    <t>City ENRO-CEMP Phase I</t>
  </si>
  <si>
    <t>Procurement of Consultancy Services for Master Plan and Detailed Engineering Designs, Perspective Plans and Site Development Plans</t>
  </si>
  <si>
    <t>Procurement of monitoring materials for the conduct of marine turtle conservation</t>
  </si>
  <si>
    <t>City ENRO-Marine Turtle</t>
  </si>
  <si>
    <t>Procurement of Food for Sea Turtle Head starting</t>
  </si>
  <si>
    <t>Procurement of four (4) units GPS</t>
  </si>
  <si>
    <t>Procurement of IEC materials</t>
  </si>
  <si>
    <t>Procurement of snacks for the conduct of IEC</t>
  </si>
  <si>
    <t>City Fire</t>
  </si>
  <si>
    <t>Procurement of meals and snacks</t>
  </si>
  <si>
    <t>City GSO</t>
  </si>
  <si>
    <t>Procurement of various oil and lubricants</t>
  </si>
  <si>
    <t>Procurement of materials &amp; supplies for carpentry, painting, masonry &amp; tiling works</t>
  </si>
  <si>
    <t>Procurement of materials &amp; supplies for plumbing works</t>
  </si>
  <si>
    <t>Procurement of materials &amp; supplies for electrical works</t>
  </si>
  <si>
    <t>Procurement of Termite Control Services</t>
  </si>
  <si>
    <t>Procurement for Repainting of Conference Room 1</t>
  </si>
  <si>
    <t>Procurement of materials &amp; supplies for repair and maintenance of air conditioning units</t>
  </si>
  <si>
    <t>Procurement of parts &amp; supplies for repair &amp; maintenance of 2 units Elevator machine</t>
  </si>
  <si>
    <t>Procurement for Repair and Maintenance - Other Machinery and Equipment</t>
  </si>
  <si>
    <t>Procurement of one (1) unit fork lift</t>
  </si>
  <si>
    <t>Procurement of one (1) unit car lifter</t>
  </si>
  <si>
    <t>City Information Office</t>
  </si>
  <si>
    <t>5-02-09-020</t>
  </si>
  <si>
    <t>Procurement of tarpaulin banners/streamers, wall news</t>
  </si>
  <si>
    <t>Procurement for newspaper subscription</t>
  </si>
  <si>
    <t>5-02-99-010</t>
  </si>
  <si>
    <t>Procurement of Media Services (Airtime of Institutional Plugs)</t>
  </si>
  <si>
    <t>NP-53.6 Scientific, Scholarly, Artistic Work, Exclusive Technology and Media Services</t>
  </si>
  <si>
    <t xml:space="preserve">Procurement of Media Services </t>
  </si>
  <si>
    <t>City Internal Auditor</t>
  </si>
  <si>
    <t>Procurement for Mid-Year &amp; Year-End Assessment Activity</t>
  </si>
  <si>
    <t>Procurement for Entrance, Interim and Exit Meetings</t>
  </si>
  <si>
    <t>Procurement of one (1) unit projector</t>
  </si>
  <si>
    <t>Procurement of Motor Vehicle 
One (1) unit Multipurpose Vehicle</t>
  </si>
  <si>
    <t>City Judge</t>
  </si>
  <si>
    <t>City Judge-Branch 1</t>
  </si>
  <si>
    <t>City Judge-Branch 2</t>
  </si>
  <si>
    <t>City Judge-Branch 3</t>
  </si>
  <si>
    <t>City Judge-Clerk of Court</t>
  </si>
  <si>
    <t>Procurement for Refresher Workshop on Forestry Laws Enforcement</t>
  </si>
  <si>
    <t>City Legal Office</t>
  </si>
  <si>
    <t>Procurement for Refresher Workshop on Fisheries Laws Enforcement</t>
  </si>
  <si>
    <t>Procurement for Training on Basic Orientation on the Prosecution of Violations of City Tourism Code and Other Tourism Related Laws and Ordinances</t>
  </si>
  <si>
    <t>Procurement for Training on Basic Orientation on the Prosecution of Violations of National Building Code, Zoning Ordinance and Other Related Laws and Ordinances</t>
  </si>
  <si>
    <t>Procurement for Training on Basic Orientation on the Prosecution of Violations of Traffic Laws and Ordinances</t>
  </si>
  <si>
    <t>Procurement for Training on Basic Orientation and Implementation and Enforcement of the Laws and Ordinances Implemented by JIT and LEE</t>
  </si>
  <si>
    <t>Procurement for Capacity Building Program</t>
  </si>
  <si>
    <t>Procurement for Officials and Employees Training</t>
  </si>
  <si>
    <t>5-02-99-070</t>
  </si>
  <si>
    <t>Procurement of online subscription (LEX Libris)</t>
  </si>
  <si>
    <t>Procurement for Team Building Activity for Officers and Employees</t>
  </si>
  <si>
    <t>Procurement of Office Equipment 
One (1) unit photocopying machine - fully multifunctional</t>
  </si>
  <si>
    <t>Procurement of Information and Communication Technology Equipment 
Six (6) units laptop computer</t>
  </si>
  <si>
    <t>Procurement of Transportation Equipment- Motor Vehicle
One (1) unit multipurpose Vehicle</t>
  </si>
  <si>
    <t>City Planning &amp; Dev't Office</t>
  </si>
  <si>
    <t>Procurement for the Celebration of Environmental Planning Day of the</t>
  </si>
  <si>
    <t xml:space="preserve">Procurement for the conduct of Team Building Activity </t>
  </si>
  <si>
    <t>Procurement for the conduct of Second Level Training II</t>
  </si>
  <si>
    <t>City Planning &amp; Dev't Office-CBMS</t>
  </si>
  <si>
    <t>Procurement for the conduct of Training on Local Dev't. Planning and</t>
  </si>
  <si>
    <t>Procurement for the conduct of Training on Multidimensional Poverty Index</t>
  </si>
  <si>
    <t>Procurement meals and snacks for the conduct of Task Force Training</t>
  </si>
  <si>
    <t>Procurement meals and snacks for the conduct of Local Database Management</t>
  </si>
  <si>
    <t>Procurement meals and snacks for the conduct of Dissemination Fora</t>
  </si>
  <si>
    <t>Procurement for the conduct of Write shop on Preparation of CLUP and Zoning Ordinance</t>
  </si>
  <si>
    <t>City Planning &amp; Dev't Office-CLUP</t>
  </si>
  <si>
    <t>Procurement of meals and snacks for the conduct of Public Consultation Activities</t>
  </si>
  <si>
    <t>Procurement of two (2) units laptop computer</t>
  </si>
  <si>
    <t>City Planning &amp; Dev't Office-GIS</t>
  </si>
  <si>
    <t>Procurement of two (2) units Montana 700i rugged GPS touchscreen navigator with silicone case and screen protector</t>
  </si>
  <si>
    <t>Procurement of one (1) unit printer, A3 capable, all-in-one ink tank, Wi-Fi capable</t>
  </si>
  <si>
    <t>City Planning &amp; Dev't Office-Plans</t>
  </si>
  <si>
    <t>City PNP</t>
  </si>
  <si>
    <t>5-02-03-040</t>
  </si>
  <si>
    <t>Procurement of various animal/zoological supplies</t>
  </si>
  <si>
    <t>City Prosecutor</t>
  </si>
  <si>
    <t>City Registry of Deeds</t>
  </si>
  <si>
    <t>Procurement for Training on Tourism Service Design</t>
  </si>
  <si>
    <t>City Tourism</t>
  </si>
  <si>
    <t>Procurement for Tourism Frontliner Training</t>
  </si>
  <si>
    <t>Procurement for Training on Accreditation Orientation, Monitoring and Database Management for Tourism Related Enterprises</t>
  </si>
  <si>
    <t>Procurement for Training on Performance Evaluation and Planning</t>
  </si>
  <si>
    <t>Procurement of other supplies and materials - expendable - Leis</t>
  </si>
  <si>
    <t>Procurement of other supplies and materials - expendable - Brochures w/ Maps</t>
  </si>
  <si>
    <t>Procurement of other supplies and materials - expendable - Souvenirs and Tokens</t>
  </si>
  <si>
    <t>Procurement of other supplies and materials - expendable - Costumes</t>
  </si>
  <si>
    <t>Procurement of other supplies and materials - expendable - Tarpaulin and Promotional Signages</t>
  </si>
  <si>
    <t>Procurement of other supplies and materials - expendable - ID for Tourism Frontliners</t>
  </si>
  <si>
    <t>Procurement of other supplies and materials - expendable - Stickers</t>
  </si>
  <si>
    <t>Procurement of other supplies and materials - expendable - Citation Tickets</t>
  </si>
  <si>
    <t>Procurement of other supplies and materials - semi-expendable 
One (1) unit External Hard Drive - 22,372.00
Two (2) units 3 in 1  Printer - @15,000.00 - 30,000.00
One (1) unit Prime Lens - 25,000.00</t>
  </si>
  <si>
    <t>Procurement for advertising expenses
Radio Broadcast and live streaming in social media - 240,000.00
Radio Broadcast and live streaming in social media - 72,000.00
Online Newspaper Advertising - 150,000.00
Media Services - 350,000.00
Radio Advertising - 60,000.00
Advertisement - 2,620,224.00</t>
  </si>
  <si>
    <t>Procurement for the conduct of Tourism Month and Tourism Food Festival</t>
  </si>
  <si>
    <t>Procurement for the conduct of International Travel Expo and Local
Philippine Travel Agencies Association - 200,000.00
Baragatan Trade Fair - 150,000.00
Philippine Travel mart - 200,000.00
World Trade Expo - 150,000.00
MIMAROPA Naturally - 150,000.00
Ironman 5120 - 150,000.00</t>
  </si>
  <si>
    <t>Procurement for the conduct of Puerto Princesa City Tourism Council</t>
  </si>
  <si>
    <t>Procurement for the conduct of Puerto Princesa Tourism Board</t>
  </si>
  <si>
    <t>Procurement for the conduct of Social Media Campaign</t>
  </si>
  <si>
    <t>Procurement for the conduct of Chinese New Year</t>
  </si>
  <si>
    <t>Procurement for the conduct of Pangalipay sa Baybay</t>
  </si>
  <si>
    <t>Procurement for the conduct of Independence Day Celebration</t>
  </si>
  <si>
    <t>Procurement for the conduct of Cuyunon Festival</t>
  </si>
  <si>
    <t>Procurement for the conduct of MIMAROPA Festival</t>
  </si>
  <si>
    <t>Procurement for the conduct of Cruise Ship Welcome Reception and Send-Off Courtesies</t>
  </si>
  <si>
    <t>Procurement for training expenses
CBST Convention</t>
  </si>
  <si>
    <t>City Tourism-CBST Gear Up Program</t>
  </si>
  <si>
    <t xml:space="preserve">Procurement of Costumes/Uniforms - Banwa Dancers
</t>
  </si>
  <si>
    <t>City Tourism-Opn. Of City Band, Choir, Banwa Dancers and Tourist Receptionist</t>
  </si>
  <si>
    <t xml:space="preserve">Procurement of Costumes/Uniforms - City Band
</t>
  </si>
  <si>
    <t xml:space="preserve">Procurement of Costumes/Uniforms - City Choir
</t>
  </si>
  <si>
    <t xml:space="preserve">Procurement for Supplies and Materials - semi-expendable - City Band Musical Instruments
B-Flat Clarinet Efude Student Type, 2 units - 60,000.00
F-Euphonium, 2 units - 34,000.00
E-Flat Dito Saxophone, 2 units - 60,000.00
Soprano Saxophone B-Flat, 1 unit 35,000.00
Parade Snare Drum, 2 units 56,000.00
Electronic Drum set, 1 set - 35,000.00
</t>
  </si>
  <si>
    <t>Procurement for Supplies and Materials - semi-expendable - City Choir Sound System
Microphone Cable, 2 units - 19,602.00
Speaker Stand, 8 units - 156,816.00
Light Stand, 16 units - 125,440.00
Light Mixer - 40,150.00
Guitar with Case, 1 unit - 25,000.00</t>
  </si>
  <si>
    <t>Procurement of two (2) units laptop computer (Banwa and City Choir)</t>
  </si>
  <si>
    <t>1-07-05-03-99
1-07-05-070
1-07-05--070-03</t>
  </si>
  <si>
    <t>Procurement of City Choir Sound System</t>
  </si>
  <si>
    <t>Procurement of City Band Musical Instrument</t>
  </si>
  <si>
    <t>City Tourism-Opn. Of Tagkawayan Beach</t>
  </si>
  <si>
    <t>Procurement for training expenses
Examination of Books</t>
  </si>
  <si>
    <t>City Treasury</t>
  </si>
  <si>
    <t>Procurement for training expenses
Basic Operation of Local Treasury Services</t>
  </si>
  <si>
    <t>Procurement for training expenses
Other Seminars</t>
  </si>
  <si>
    <t>Procurement of other supplies and materials - semi expendables</t>
  </si>
  <si>
    <t>Procurement for advertising expenses</t>
  </si>
  <si>
    <t>Procurement for binding and printing expenses</t>
  </si>
  <si>
    <t>Procurement for Team Building</t>
  </si>
  <si>
    <t>City Treasury-Data Cleansing Project</t>
  </si>
  <si>
    <t>City Treasury-Public Auction</t>
  </si>
  <si>
    <t>Procurement of meals and snacks for the conduct of training</t>
  </si>
  <si>
    <t>City Veterinary</t>
  </si>
  <si>
    <t>5-02-99-08</t>
  </si>
  <si>
    <t>Procurement of 10,000 heads ducks</t>
  </si>
  <si>
    <t>Procurement of 10,000 heads range chicken</t>
  </si>
  <si>
    <t>Procurement of 833 heads organic piglets</t>
  </si>
  <si>
    <t>5-02-16-030</t>
  </si>
  <si>
    <t>Procurement for Insurance (BHW, BNS, Microscopist, Bgy. Officials</t>
  </si>
  <si>
    <t>5-02-05-040</t>
  </si>
  <si>
    <t>Procurement for radio expenses</t>
  </si>
  <si>
    <t>5-02-99-030</t>
  </si>
  <si>
    <t>Procurement for representation expenses</t>
  </si>
  <si>
    <t>Procurement of insurance for Barangay Tanods</t>
  </si>
  <si>
    <t>Procurement of Information and Communication Technology Equipment
2 units Laptop Computer - Admin</t>
  </si>
  <si>
    <t>Procurement of various transportation equipment
3 units 4x4 pick-up</t>
  </si>
  <si>
    <t>Procurement of various transportation equipment
2 units Car (for PNP Station</t>
  </si>
  <si>
    <t>Procurement of various transportation equipment
1 unit Van (for PNP Station</t>
  </si>
  <si>
    <t>Procurement of meals and snacks for the conduct of Training Workshop/Seminar</t>
  </si>
  <si>
    <t>CMO-Aid to Liga</t>
  </si>
  <si>
    <t>Procurement of meals and snacks for the conduct of Quarterly Assembling Meeting of Liga ng mga Barangay Members</t>
  </si>
  <si>
    <t>Procurement of meals and snacks for the conduct of Year-End Evaluation Meeting for Liga Members &amp; Staff</t>
  </si>
  <si>
    <t>CMO-Aid to SK Federation</t>
  </si>
  <si>
    <t>Procurement for the conduct of meetings</t>
  </si>
  <si>
    <t>Procurement for the conduct of Gawad Kabataang Lingkod Bayan</t>
  </si>
  <si>
    <t>Procurement for the conduct of Linggo ng Kabataan Activities</t>
  </si>
  <si>
    <t>CMO-BAC Secretariat</t>
  </si>
  <si>
    <t>Procurement of meals and snacks for the conduct of Refresher Training Seminar of End-User re RA 9184, PPMP and PR preparation, etc.</t>
  </si>
  <si>
    <t>Procurement for BAC Indemnification Expenses</t>
  </si>
  <si>
    <t>Procurement other office equipment
1 unit Photocopying machine</t>
  </si>
  <si>
    <t>Procurement for the conduct of MRLRB Motocross and Extreme Enduro</t>
  </si>
  <si>
    <t>CMO-Balayong Festival</t>
  </si>
  <si>
    <t>Procurement for the conduct of National Shooting Competition Level III</t>
  </si>
  <si>
    <t>Procurement  for the conduct of Ms. Puerto Pageant, Civic Grand Parade, Street Dance (School), Tabuan, Battle of the Bands, Pyro-Musical Display</t>
  </si>
  <si>
    <t>5-02-03-110</t>
  </si>
  <si>
    <t>Procurement of various textbooks and instructional materials</t>
  </si>
  <si>
    <t>CMO-Balayong People's Park Mgmt.</t>
  </si>
  <si>
    <t>Procurement for Balayong Tree Planting and Nurturing Festival</t>
  </si>
  <si>
    <t>Procurement for Agricultural and Forestry Equipment
Five (5) units Extendable Pruning Saw and Shear with telescopic pole - 3,000.00
Three (3) units Grass Cutter Heavy Duty
Four (4) units Knapsack Electric Battery Sprayer</t>
  </si>
  <si>
    <t>Procurement for Technical and Scientific Equipment
Three (3) units 61-Keys Keyboard @ 29,000 each
Thirty (30) units Cuyunon Musical Instrument @ 4,000 each
Twenty (20) units Percussion Instrument @ 10,000 each</t>
  </si>
  <si>
    <t>Procurement for Other Machinery and Equipment
One (1) unit Refrigerator 
Two (2) units Water Dispenser
One (1) unit Underwater Vacuum Cleaner with Pump for fountain and water pod
One (1) unit Electric Motor Pump</t>
  </si>
  <si>
    <t>Procurement of various furniture and fixtures</t>
  </si>
  <si>
    <t>Procurement for Other Property, Plant and Equipment
Six (6) units 9x9 ft Tent
Thirty (30) units 3ft H x 3" Dia Stainless Steel Bollard pole with 1" Dia. Plastic chain barrier</t>
  </si>
  <si>
    <t>Procurement of various sports uniforms</t>
  </si>
  <si>
    <t>CMO-Batang Pinoy</t>
  </si>
  <si>
    <t>CMO-Baywalk</t>
  </si>
  <si>
    <t>Procurement of other supplies &amp; materials</t>
  </si>
  <si>
    <t>Procurement of other supplies &amp; materials for the repair and maintenance of CRs</t>
  </si>
  <si>
    <t>Procurement of meals and snacks for meetings</t>
  </si>
  <si>
    <t>Procurement of other supplies and materials semi-expendable</t>
  </si>
  <si>
    <t>CMO-BOSS</t>
  </si>
  <si>
    <t>Procurement of two (2) units printer</t>
  </si>
  <si>
    <t>Procurement of meals and snacks for the conduct of meetings</t>
  </si>
  <si>
    <t>Procurement of two (2) units desktop computer</t>
  </si>
  <si>
    <t>CMO-BPLD</t>
  </si>
  <si>
    <t>CMO-Burial Assistance</t>
  </si>
  <si>
    <t>Procurement of other supplies and materials - janitorial</t>
  </si>
  <si>
    <t>Procurement of other supplies and materials -  embalming</t>
  </si>
  <si>
    <t>Procurement of other supplies and materials -  casket materials</t>
  </si>
  <si>
    <t>Procurement of various food items for relief goods</t>
  </si>
  <si>
    <t xml:space="preserve">Procurement of 700 pieces wreath, fresh flowers </t>
  </si>
  <si>
    <t>5-02-05-021</t>
  </si>
  <si>
    <t>Procurement of 84 mobile load cards</t>
  </si>
  <si>
    <t>5-02-99-050</t>
  </si>
  <si>
    <t>Procurement of leasing service for morgue and table during embalming</t>
  </si>
  <si>
    <t>CMO-CAIDP
Anti-Drug Abuse</t>
  </si>
  <si>
    <t>Procurement of various training materials</t>
  </si>
  <si>
    <t>CMO-CAIDP
Anti-Illegal Drugs</t>
  </si>
  <si>
    <t>CMO-CAIDP
Balay Silangan</t>
  </si>
  <si>
    <t>Procurement of meals and snacks for the conduct of Multi-Disciplinary Team of Facilitators and Drug Offender/Personalities during the entire in house reformation</t>
  </si>
  <si>
    <t>Procurement of meals and snacks for the conduct of Incident Command System Position Course Training-ICS Level 3 for CHO/CDRRMC Agencies</t>
  </si>
  <si>
    <t>CMO-CDRRMD</t>
  </si>
  <si>
    <t>DRMMM Fund</t>
  </si>
  <si>
    <t>Procurement of room accommodation for trainers for the of conduct of Incident Command System Position Course Training-ICS Level 3 for CHO/CDRRMC Agencies</t>
  </si>
  <si>
    <t>Procurement of various tokens for the of conduct of Incident Command System Position Course Training-ICS Level 3 for CHO/CDRRMC Agencies</t>
  </si>
  <si>
    <t>Procurement of training supplies and materials for the of conduct of Incident Command System Position Course Training-ICS Level 3 for CHO/CDRRMC Agencies</t>
  </si>
  <si>
    <t>Procurement of meals and snacks for the conduct of INSARAG First Responder Training Course</t>
  </si>
  <si>
    <t>Procurement of facilitators token for the conduct of INSARAG First Responder Training Course</t>
  </si>
  <si>
    <t>Procurement of class customized PPE Token for the conduct of INSARAG First Responder Training Course</t>
  </si>
  <si>
    <t>Procurement of training supplies and materials for the conduct of INSARAG First Responder Training Course</t>
  </si>
  <si>
    <t>Procurement of meals and snacks for the conduct of Emergency Operations Center Management Training for Barangays</t>
  </si>
  <si>
    <t>Procurement of room accommodation for trainers for the conduct of Emergency Operations Center Management Training for Barangays</t>
  </si>
  <si>
    <t>Procurement of class shirt token for the conduct of Emergency Operations Center Management Training for Barangays</t>
  </si>
  <si>
    <t>Procurement of training supplies and materials for the conduct of Emergency Operations Center Management Training for Barangays</t>
  </si>
  <si>
    <t>Procurement of meals and snacks for the conduct of Basic Incident Command System Training for Barangays</t>
  </si>
  <si>
    <t>Procurement of training supplies and materials for the conduct of Basic Incident Command System Training for Barangays</t>
  </si>
  <si>
    <t>Procurement of room accommodation for trainers for the conduct of Basic Incident Command System Training for Barangays</t>
  </si>
  <si>
    <t>Procurement of class shirt token for the conduct of Basic Incident Command System Training for Barangays</t>
  </si>
  <si>
    <t>Procurement of meals and snacks for the conduct of Basic Life Support and First Aid Training</t>
  </si>
  <si>
    <t>Procurement of training materials for the conduct of Basic Life Support and First Aid Training</t>
  </si>
  <si>
    <t>Procurement of class shirt token for the conduct of Basic Life Support and First Aid Training</t>
  </si>
  <si>
    <t>Procurement of four (4) set of CPR dummy for the conduct of Basic Life Support and First Aid Training</t>
  </si>
  <si>
    <t>Procurement of meals and snacks for the conduct of Camp Coordination and Camp Management Training for City Social Welfare and Dev't Personnel</t>
  </si>
  <si>
    <t>Procurement of training supplies and materials for the conduct of Camp Coordination and Camp Management Training for City Social Welfare and Dev't Personnel</t>
  </si>
  <si>
    <t>Procurement of room accommodation for trainers for the conduct of Camp Coordination and Camp Management Training for City Social Welfare and Dev't Personnel</t>
  </si>
  <si>
    <t>Procurement of class shirt tokens for the conduct of Camp Coordination and Camp Management Training for City Social Welfare and Dev't Personnel</t>
  </si>
  <si>
    <t>Procurement of meals and snacks for the conduct of CDRRMO Annual Staff Dev't. Training/Workshop</t>
  </si>
  <si>
    <t>Procurement of training supplies and materials for the conduct of CDRRMO Annual Staff Dev't. Training/Workshop</t>
  </si>
  <si>
    <t>5-02-03-060</t>
  </si>
  <si>
    <t>Procurement of various pesticides for Dengue Prevention</t>
  </si>
  <si>
    <t>Procurement of various non-food items supplies</t>
  </si>
  <si>
    <t>Procurement of various Disaster Response Personal Protective Gears (Firefighting, Water Rescue, Landslide Response, earthquake Related Response (Tsunami)</t>
  </si>
  <si>
    <t>Procurement of various Disaster Response Personal Protective Gears CCCM and Temporary Shelter Supplies</t>
  </si>
  <si>
    <t>Procurement for the advertising expenses
Risk Communication and IEC on COVID19 Infection and Prevention
Control at Community and Workplace, StaySafe Digital Contact Tracing
Natural and Human Induced Hazards
DRMM Related Advisories</t>
  </si>
  <si>
    <t>Procurement of printing services for the printing of Infectious Diseases and DRMM related educational materials</t>
  </si>
  <si>
    <t>Procurement of meals and snacks for the conduct of Quarterly Evacuation Drills/Simulation Exercise</t>
  </si>
  <si>
    <t>Procurement of meals and snacks for the conduct of National Disaster Resilience Month</t>
  </si>
  <si>
    <t>Procurement of meals and snacks for the conduct of 2023 Pto. Prin. City DRRM Summit</t>
  </si>
  <si>
    <t>Procurement of meals and snacks for the conduct of DILG Seal of Good Local Governance Preparedness Activity</t>
  </si>
  <si>
    <t>Procurement of meals and snacks for the conduct of 2023 Gawad Kalasag Document Preparation Activities and Packaging-Meetings</t>
  </si>
  <si>
    <t>Procurement of insurance services for EOC and Response units Personnel and Volunteers</t>
  </si>
  <si>
    <t>Procurement of meals and snacks for the conduct of Humanitarian and Disaster Response Preparedness Activity</t>
  </si>
  <si>
    <t>Procurement of meals and snacks for the conduct of Mandatory CDRRMC Meetings</t>
  </si>
  <si>
    <t>Procurement of meals and snacks for the conduct of Mandatory CDRRMC Pre-Disaster Risk Assessment Meetings</t>
  </si>
  <si>
    <t>Procurement of meals and snacks for the conduct of DRMM Related Planning Workshop Technical Assistance to Barangays and CDRMMC member Agencies</t>
  </si>
  <si>
    <t>Procurement of meals and snacks for the conduct of CDRMMO Mid-Year Assessment and Planning Activity</t>
  </si>
  <si>
    <t>Procurement of meals and snacks for the conduct of DRMM Project Monitoring and Evaluation</t>
  </si>
  <si>
    <t>Procurement of meals and snacks for the conduct of Hazard Contingency Planning Updating Activity</t>
  </si>
  <si>
    <t>Procurement of meals and snacks for the conduct of Youth Disaster Preparedness Activities</t>
  </si>
  <si>
    <t>Procurement of meals and snacks for the conduct of CBRN Response Orientation</t>
  </si>
  <si>
    <t>Procurement of One (1) unit generator set with trailer</t>
  </si>
  <si>
    <t>1-07-05-090-01</t>
  </si>
  <si>
    <t>Procurement of four (4) units lorry truck with water pump and hose connections for firefighting</t>
  </si>
  <si>
    <t>Procurement of four (4) units portable fire pump for forward operations centers</t>
  </si>
  <si>
    <t>1-07-05-090-02</t>
  </si>
  <si>
    <t>Procurement of four (4) units 4x4 rescue trucks</t>
  </si>
  <si>
    <t>1-07-05-090-03</t>
  </si>
  <si>
    <t>Procurement of Sixty-eight (68) units community alert siren warning equipment</t>
  </si>
  <si>
    <t>1-07-05-090-05</t>
  </si>
  <si>
    <t>Procurement of one (1) set combination tool spreader and cutter petrol engine driven hydraulic unit with telescopic arm</t>
  </si>
  <si>
    <t>Procurement of one (1) lot breaching equipment and accessories (heavy jack hammer, portable blower/ventilator with ducting tube, drill, bits, cutter saw and etc.)</t>
  </si>
  <si>
    <t xml:space="preserve">Procurement of one (1) set of Water Sanitation and Hygiene (WASH) Equipment </t>
  </si>
  <si>
    <t>1-07-06-010-03</t>
  </si>
  <si>
    <t>Procurement of ten (10) units emergency operations center offroad motorcycle (main and mini-city hall operations center) for RDANA and situation monitoring</t>
  </si>
  <si>
    <t>1-07-06-010-04</t>
  </si>
  <si>
    <t>Procurement of five (5) units emergency operations center command vehicle (with radio comms., siren with public address system, auxiliary lights, paint and decals</t>
  </si>
  <si>
    <t>1-07-06-990</t>
  </si>
  <si>
    <t>Procurement of one (1) unit mobile incident command post vehicle</t>
  </si>
  <si>
    <t xml:space="preserve">Procurement for the evacuation route and hazard specific Early Warning Signages for Barangays </t>
  </si>
  <si>
    <t>Procurement for the Support to Cleopatra's needle Management Plan Identified DRMM PPAs</t>
  </si>
  <si>
    <t>Procurement for the Support to DRMM-Health Plan Identified DRMM PPAs</t>
  </si>
  <si>
    <t>Procurement of various supplies and materials for the Support to Barangay Resiliency and Innovation through Empowerment (BRITE) Project</t>
  </si>
  <si>
    <t>Procurement for the Institutionalization of the Comprehensive Household Information System (CHIS)</t>
  </si>
  <si>
    <t>1-07-03-020</t>
  </si>
  <si>
    <t>Construction of Bgy. San Miguel Flood Control Project-Lined Canal with cover near Puerto Princesa City International Airport Perimeter Fence</t>
  </si>
  <si>
    <t>Other Flood Control Project</t>
  </si>
  <si>
    <t>Procurement of two (2) units laptop computer for GIS mapping</t>
  </si>
  <si>
    <t xml:space="preserve">Procurement of two (20 units Drone Equipment with accessories </t>
  </si>
  <si>
    <t>1-07-05-070</t>
  </si>
  <si>
    <t>Procurement of twenty (20) units Base radio with outdoor antenna and solar power system</t>
  </si>
  <si>
    <t>Procurement of emergency quick deploy repeater system</t>
  </si>
  <si>
    <t>Procurement of four (4) units satellite phone with Sat sim card</t>
  </si>
  <si>
    <t>Procurement of VSAT Communications Equipment with one (1) year subscription</t>
  </si>
  <si>
    <t>Procurement of other supplies and materials for the management of the dead and missing persons</t>
  </si>
  <si>
    <t>Procurement for the operational and logistical support to response activities of PPC Emergency Operations Center</t>
  </si>
  <si>
    <t>Procurement for the Support to Zero Open Defecation Project as part of Typhoon Odette response and early recovery measures</t>
  </si>
  <si>
    <t>Procurement for the Rapid Damage Assessment &amp; Disaster Needs Analysis</t>
  </si>
  <si>
    <t>Procurement for the Activation of Incident Command System for Emergency Response and Disaster Management - Natural/Man-Made Disasters, Infectious Diseases</t>
  </si>
  <si>
    <t>Procurement for the Activation of Incident Command System for Emergency Preparedness and Response and Consequence Management - Planned Event</t>
  </si>
  <si>
    <t>Procurement for the Mental and Health and Psychosocial Support Activities to Calamity Affected Families</t>
  </si>
  <si>
    <t>Procurement Rehabilitation of CDRRMC Warehouses</t>
  </si>
  <si>
    <t>Procurement of four (4) units Patient Transport Vehicle</t>
  </si>
  <si>
    <t>CMO-City Coliseum</t>
  </si>
  <si>
    <t>CMO-City Dev't. Council</t>
  </si>
  <si>
    <t>Procurement of meals snacks with venue for the conduct of Full Council Meeting 1st Semester</t>
  </si>
  <si>
    <t>Procurement of meals snacks with venue for the conduct of Full Council Meeting 2nd Semester</t>
  </si>
  <si>
    <t>Procurement of meals snacks with venue for the conduct of Full Council Meeting Special Session</t>
  </si>
  <si>
    <t>Procurement of snacks for the conduct of 1st Qtr. ExeCom Meeting</t>
  </si>
  <si>
    <t>Procurement of snacks for the conduct of 2nd Qtr. ExeCom Meeting</t>
  </si>
  <si>
    <t>Procurement of snacks for the conduct of 3rd Qtr. ExeCom Meeting</t>
  </si>
  <si>
    <t>Procurement of snacks for the conduct of 4th Qtr. ExeCom Meeting</t>
  </si>
  <si>
    <t>Procurement of snacks for the conduct of Sectoral Committee Meeting 1st Qtr.</t>
  </si>
  <si>
    <t>Procurement of snacks for the conduct of Sectoral Committee Meeting 2nd Qtr.</t>
  </si>
  <si>
    <t>Procurement of snacks for the conduct of Sectoral Committee Meeting 3rd Qtr.</t>
  </si>
  <si>
    <t>Procurement of snacks for the conduct of Sectoral Committee Meeting 4th Qtr.</t>
  </si>
  <si>
    <t>Procurement of snacks for the conduct of Sectoral TWG Meeting 1st Qtr.</t>
  </si>
  <si>
    <t>Procurement of snacks for the conduct of Sectoral TWG Meeting 2nd Qtr.</t>
  </si>
  <si>
    <t>Procurement of snacks for the conduct of Sectoral TWG Meeting 3rd Qtr.</t>
  </si>
  <si>
    <t>Procurement of snacks for the conduct of Sectoral TWG Meeting 4th Qtr.</t>
  </si>
  <si>
    <t>Procurement of snacks for the conduct of M&amp;E Inspection Activities 1st Qtr.</t>
  </si>
  <si>
    <t>Procurement of snacks for the conduct of M&amp;E Inspection Activities 2nd Qtr.</t>
  </si>
  <si>
    <t>Procurement of snacks for the conduct of M&amp;E Inspection Activities 3rd Qtr.</t>
  </si>
  <si>
    <t>Procurement of snacks for the conduct of M&amp;E Inspection Activities 4th Qtr.</t>
  </si>
  <si>
    <t>1-07-05-030-02</t>
  </si>
  <si>
    <t>Procurement of one (1) unit multi-function printer</t>
  </si>
  <si>
    <t>CMO-City Fish Port</t>
  </si>
  <si>
    <t>Procurement of various janitorial supplies</t>
  </si>
  <si>
    <t>5-02-13-040-01</t>
  </si>
  <si>
    <t>Procurement for the conduct of meeting</t>
  </si>
  <si>
    <t>Procurement of other supplies and materials - network and hardware operations</t>
  </si>
  <si>
    <t>CMO-City Information System Enhancement Project</t>
  </si>
  <si>
    <t>Procurement of other supplies and materials - ID system operation</t>
  </si>
  <si>
    <t>Procurement of other supplies and materials - CCTV System Operation</t>
  </si>
  <si>
    <t>Procurement of other supplies and materials - Thermal Printer</t>
  </si>
  <si>
    <t>Procurement of other supplies and materials - Twelve (12) units Enterprise 8TB 7E8 HDD 512E/4KN 3.5  SATA, etc.</t>
  </si>
  <si>
    <t>Procurement of one (1) unit network attached Storage 12-bay</t>
  </si>
  <si>
    <t>1-07-05-100-08</t>
  </si>
  <si>
    <t>Procurement for CCTV System Operation</t>
  </si>
  <si>
    <t>Procurement of one (1) unit multi-purpose vehicle</t>
  </si>
  <si>
    <t>1-08-01-020</t>
  </si>
  <si>
    <t>Procurement of various computer software</t>
  </si>
  <si>
    <t>CMO-City PESO</t>
  </si>
  <si>
    <t>Procurement for the conduct of Job Fair/Pre-Employment Orientation Seminar</t>
  </si>
  <si>
    <t>Procurement for the conduct of Job start Phils program</t>
  </si>
  <si>
    <t>Procurement meals and snacks - Meetings and Conferences</t>
  </si>
  <si>
    <t>Procurement of meals and snacks for the conduct of Sports Caravan 2023</t>
  </si>
  <si>
    <t>CMO-City Sports</t>
  </si>
  <si>
    <t>Procurement of various sports equipment and supplies</t>
  </si>
  <si>
    <t>CMO-City Traffic Mgt. Program</t>
  </si>
  <si>
    <t>5-02-03-030</t>
  </si>
  <si>
    <t>Procurement of Traffic Violator's Receipts</t>
  </si>
  <si>
    <t>CMO-City Urban Poor Affairs</t>
  </si>
  <si>
    <t>Procurement of meals and snacks for the conduct of LIAC, BSAAC &amp; TLRC Meeting</t>
  </si>
  <si>
    <t>CMO-Civil Security Group</t>
  </si>
  <si>
    <t>Procurement of other supplies and materials
Six (6) units Handheld Radio @ 27,000.00</t>
  </si>
  <si>
    <t>Procurement of other supplies and materials
Uniforms</t>
  </si>
  <si>
    <t>CMO-CMRB</t>
  </si>
  <si>
    <t>1-07-07-010-03</t>
  </si>
  <si>
    <t>Procurement of ten (10)  units steel cabinet</t>
  </si>
  <si>
    <t>CMO-Community Affairs Div.</t>
  </si>
  <si>
    <t>CMO-Council Against Prof. Squatting Syndicates</t>
  </si>
  <si>
    <t>CMO-DAPSASS</t>
  </si>
  <si>
    <t>CMO-Fuel Section</t>
  </si>
  <si>
    <t>CMO-KAAC</t>
  </si>
  <si>
    <t>Procurement of other supplies and materials - janitorial supplies</t>
  </si>
  <si>
    <t>Procurement of other supplies and materials - uniforms</t>
  </si>
  <si>
    <t>CMO-Kagueban</t>
  </si>
  <si>
    <t>Procurement of supplies and materials for temporary stage and installation of lighting and power facilities and rental of sound</t>
  </si>
  <si>
    <t>Procurement of materials for printing of invitation and tarp for stage and drop banner/plugging/ promoting</t>
  </si>
  <si>
    <t>Procurement for the conduct of Barangay Pista Y Ang Kagueban</t>
  </si>
  <si>
    <t>Procurement of meals and snacks for the conduct of Barangay Pista Y Ang Kagueban</t>
  </si>
  <si>
    <t>CMO-LEDMO &amp; Negosyo Center</t>
  </si>
  <si>
    <t>Procurement of packaging, plastic, 8"11", 50 micron</t>
  </si>
  <si>
    <t>Procurement of printing services for the printing of Investment Profiles, 5"10", glossy</t>
  </si>
  <si>
    <t>Procurement for the conduct of various meetings</t>
  </si>
  <si>
    <t>Procurement of meals for training</t>
  </si>
  <si>
    <t>CMO-LGBT Community Proj</t>
  </si>
  <si>
    <t>Procurement of meals for the conduct of PRIDE Month Opening</t>
  </si>
  <si>
    <t>Procurement of meals for the conduct of PRIDE Congress</t>
  </si>
  <si>
    <t>Procurement of meals for the conduct of PRIDE Parade</t>
  </si>
  <si>
    <t>Procurement of meals for the conduct of PRIDE Gala Night</t>
  </si>
  <si>
    <t>CMO-LGPMS</t>
  </si>
  <si>
    <t>CMO-Library Services Div</t>
  </si>
  <si>
    <t>Procurement of meals and snacks for the conduct of training/orientation/workshop/ of library staff</t>
  </si>
  <si>
    <t>Procurement of meals and snacks for the conduct of National Book Week Celebration</t>
  </si>
  <si>
    <t>Procurement of meals and snacks for the conduct of Library Information and Services Month Celebration</t>
  </si>
  <si>
    <t>Procurement of meals and snacks for the conduct of Online Story Telling</t>
  </si>
  <si>
    <t>Procurement of Communication Equipment
1 set CCTV Kit Complete Package</t>
  </si>
  <si>
    <t>CMO-Local Youth Devt</t>
  </si>
  <si>
    <t>Procurement of for the conduct of Puerto Princesa City Youth Assembly</t>
  </si>
  <si>
    <t>Procurement  for the conduct of Youth Blood Donation Network Program</t>
  </si>
  <si>
    <t>Procurement for the conduct of Local Youth Development Council</t>
  </si>
  <si>
    <t>Procurement for the conduct of Puerto Princesa Young Leaders Academy</t>
  </si>
  <si>
    <t>Procurement for the conduct of Youth Organization Registration Program</t>
  </si>
  <si>
    <t>Procurement for the conduct of Youth Festival</t>
  </si>
  <si>
    <t>5-02-02-990</t>
  </si>
  <si>
    <t>Procurement of various banners, tarpaulins, invitations and backdrops</t>
  </si>
  <si>
    <t>CMO-Love Affair with Nature</t>
  </si>
  <si>
    <t xml:space="preserve">Procurement of various materials for the mass weeding </t>
  </si>
  <si>
    <t>Procurement of various supplies and materials</t>
  </si>
  <si>
    <t>Procurement of various supplies and materials for the construction of temporary stage</t>
  </si>
  <si>
    <t xml:space="preserve">Procurement of meals and snacks </t>
  </si>
  <si>
    <t>CMO-Mini City Hall-Luzviminda</t>
  </si>
  <si>
    <t>Procurement for the conduct of training and seminar</t>
  </si>
  <si>
    <t>CMO-Mini City Hall-Macarascas</t>
  </si>
  <si>
    <t>CMO-Mini City Hall-Napsan</t>
  </si>
  <si>
    <t>CMO-Mini City Hall-San Rafael</t>
  </si>
  <si>
    <t>CMO-MISD</t>
  </si>
  <si>
    <t>CMO-Muslim Affairs</t>
  </si>
  <si>
    <t>CMO-Oplan Linis Program</t>
  </si>
  <si>
    <t>Procurement for the conduct of International Coastal Clean-Up</t>
  </si>
  <si>
    <t>Procurement of meals and snacks for the conduct of Palarong Katutubo</t>
  </si>
  <si>
    <t>CMO-Palarong Katutubo</t>
  </si>
  <si>
    <t>Procurement of other supplies and materials for the conduct of Palarong Katutubo</t>
  </si>
  <si>
    <t>Procurement of meals and snacks for the conduct of Basic Life Support</t>
  </si>
  <si>
    <t>CMO-Patrol 117/911</t>
  </si>
  <si>
    <t>1-07-05-020-99</t>
  </si>
  <si>
    <t>Procurement of eight (8) units VGA/HDMI TV Monitor, full HD 50"</t>
  </si>
  <si>
    <t>Procurement of two (2) units Network Video Recorder</t>
  </si>
  <si>
    <t>Procurement of two (2) units Network Positioning PTZ Camera, Outdoor 2MP 100xzoom</t>
  </si>
  <si>
    <t>Procurement of sixteen (16) units PTZ Camera 5MP 30xzoom</t>
  </si>
  <si>
    <t>Procurement of one (1) unit hybrid network video recorder, 32 channel</t>
  </si>
  <si>
    <t>Procurement of one (1) unit software equipment</t>
  </si>
  <si>
    <t>Procurement of eight (8) set base radio, 65 watts VHF 136-174 MHz</t>
  </si>
  <si>
    <t>CMO-Permits/Licensing</t>
  </si>
  <si>
    <t>TF</t>
  </si>
  <si>
    <t>Procurement of Information and Communication Technology Equipment
2 units Laptop Computer</t>
  </si>
  <si>
    <t>Procurement of various transportation equipment
3 units motorcycle (125cc)</t>
  </si>
  <si>
    <t xml:space="preserve">Procurement of various transportation equipment
1 unit multipurpose Vehicle </t>
  </si>
  <si>
    <t>Procurement of various business plates</t>
  </si>
  <si>
    <t>Procurement of various business stickers</t>
  </si>
  <si>
    <t>Procurement of various tricycle stickers</t>
  </si>
  <si>
    <t>CMO-Philippine National Games</t>
  </si>
  <si>
    <t>Procurement for Giant Christmas Tree</t>
  </si>
  <si>
    <t>CMO-Pista Na Pasko Pa</t>
  </si>
  <si>
    <t>Procurement for Street Decors</t>
  </si>
  <si>
    <t>Procurement for Mini City Hall decors with Christmas Tree</t>
  </si>
  <si>
    <t>Procurement for Extreme Dragon Boat Competition</t>
  </si>
  <si>
    <t>Procurement for City Hall Decors</t>
  </si>
  <si>
    <t>Procurement for Pyro-Musical Display</t>
  </si>
  <si>
    <t>CMO-PLEB</t>
  </si>
  <si>
    <t>CMO-PMC</t>
  </si>
  <si>
    <t>CMO-PMT</t>
  </si>
  <si>
    <t>Procurement for the training expenses</t>
  </si>
  <si>
    <t>CMO-POSO</t>
  </si>
  <si>
    <t>CMO-PPLTT</t>
  </si>
  <si>
    <t>Procurement of printing services for accreditation stickers</t>
  </si>
  <si>
    <t>Procurement of uniforms</t>
  </si>
  <si>
    <t>Procurement of janitorial supplies/semi-expendable</t>
  </si>
  <si>
    <t>Procurement for Survey Expense</t>
  </si>
  <si>
    <t>CMO-Program for IP</t>
  </si>
  <si>
    <t>Procurement for Meals and Snacks (IP Month Celebration)</t>
  </si>
  <si>
    <t>Procurement of construction materials (Bahay Tuluyan ng IP)</t>
  </si>
  <si>
    <t>CMO-Public Market</t>
  </si>
  <si>
    <t>Procurement of Machinery and Equipment
One (1) unit Air conditioner 1.5HP Split-Type</t>
  </si>
  <si>
    <t>Procurement of Transportation Equipment - Motor Vehicle 
One (1) unit Multipurpose Vehicle</t>
  </si>
  <si>
    <t>CMO-Radio Comm Section</t>
  </si>
  <si>
    <t>Procurement of Communication Equipment
1 unit Digital/Analog Repeater</t>
  </si>
  <si>
    <t>CMO-SCAP</t>
  </si>
  <si>
    <t>Procurement of janitorial supplies</t>
  </si>
  <si>
    <t>Procurement of 30 units of wheelchairs</t>
  </si>
  <si>
    <t>Procurement of 30 units of canes, metal</t>
  </si>
  <si>
    <t>Procurement of 10 units crutches</t>
  </si>
  <si>
    <t>Procurement of birthday cakes for 90 y/o and above</t>
  </si>
  <si>
    <t>Procurement of birthday cake incentive for 60 y/o</t>
  </si>
  <si>
    <t>Procurement of hotel and room accommodation (Forever Young Batch 7)</t>
  </si>
  <si>
    <t>Procurement of meals and snacks (Forever Young)</t>
  </si>
  <si>
    <t>Procurement of meals (FSCAP officials and guest, Filipino Elderly Week)</t>
  </si>
  <si>
    <t>Procurement of snacks for the conduct of two (2) days training</t>
  </si>
  <si>
    <t>Procurement of meals (Filipino Elderly Week)</t>
  </si>
  <si>
    <t>Procurement of snacks (Filipino Elderly Week)</t>
  </si>
  <si>
    <t>Procurement of uniform t-shirt (round neck) (Forever Young Batch 7)</t>
  </si>
  <si>
    <t>Procurement of office uniform t-shirt (round neck) (Forever Young Batch 7)</t>
  </si>
  <si>
    <t>Procurement of various supplies and materials for the celebration of Filipino Elderly Week Celebration</t>
  </si>
  <si>
    <t>CMO-Slaughterhouse</t>
  </si>
  <si>
    <t>CMO-Socialized Housing</t>
  </si>
  <si>
    <t>Procurement of five (5) units computer chair</t>
  </si>
  <si>
    <t>5-02-07-010</t>
  </si>
  <si>
    <t>Procurement for Survey, Research, Exploration and Development Expenses
(Irawan Settlement Project Phase IV, New Tagburos Village Phase 1, PPA Resettlement Project, Manggahan-San Miguel Resettlement Project, Calou Village HOA, Golden Valley Phase III and IV)</t>
  </si>
  <si>
    <t>Procurement of one (1) unit Desktop Computer with complete accessories</t>
  </si>
  <si>
    <t>Electrification: Irawan Resettlement Project (Umandap Lot) Phase II &amp; III; Sicisican Housing Project Phase IV; Irawan Resettlement Project Phase IV (Maslog Lot)</t>
  </si>
  <si>
    <t>CMO-Solid Waste Mgt. Prog.</t>
  </si>
  <si>
    <t>Procurement of various employees paraphernalia</t>
  </si>
  <si>
    <t>Procurement of enzymes</t>
  </si>
  <si>
    <t>1-07-05-080-01</t>
  </si>
  <si>
    <t>Procurement of one (1) unit bulldozer</t>
  </si>
  <si>
    <t>1-07-05-080-11</t>
  </si>
  <si>
    <t>Procurement of one (1) unit excavator</t>
  </si>
  <si>
    <t>Procurement of meals and snacks for the conduct of GAD Database Monitoring and Evaluation</t>
  </si>
  <si>
    <t>CMO-Strengthening GAD</t>
  </si>
  <si>
    <t>Procurement of meals and snacks for the conduct of training on Gender Audit, Gender Analysis &amp; Crafting of the 3-year GAD Agenda</t>
  </si>
  <si>
    <t>Procurement of meals and snacks for the conduct of Enhanced Capacity Dev't. Trainer of Trainers (ToT) on Gender and Development</t>
  </si>
  <si>
    <t>Procurement of meals and snacks for the conduct of harmonized and GAD Programming, Planning and Budget</t>
  </si>
  <si>
    <t>CMO-Student Assistance Program</t>
  </si>
  <si>
    <t>Procurement for repair and maintenance - transportation equipment</t>
  </si>
  <si>
    <t>CMO-SWP</t>
  </si>
  <si>
    <t>Procurement of Sports Development and Tourism Promotion Event Organizer and Provider for Triathlon (1.9 km swim, 90km bike, 21km run)</t>
  </si>
  <si>
    <t>CMO-Triathlon</t>
  </si>
  <si>
    <t>Procurement of goods and services of the following activities for the conduct of Triathlon (1.9 km swim, 90km bike, 21km run)
a. Carbo-Loading Meals and Snacks
b. Post-race Meals
c. Meals and snacks fir various working committees
d. Transportation
e. Hotel accommodation for organizers during planning
f. Hotel accommodation for organizers for pros during the event
g. Security
h. Welcome activities
i. Area preparation
j. Entertainment
k. Other related needs</t>
  </si>
  <si>
    <t>Procurement of commercial rice</t>
  </si>
  <si>
    <t>CMO-Ugnayan Project</t>
  </si>
  <si>
    <t>COA-City Auditor</t>
  </si>
  <si>
    <t>COA-Supervising Auditor</t>
  </si>
  <si>
    <t>5-02-02-090</t>
  </si>
  <si>
    <t>Procurement of snacks for the conduct of staff development activity</t>
  </si>
  <si>
    <t>CSWDO</t>
  </si>
  <si>
    <t>5-02-11-030</t>
  </si>
  <si>
    <t>Procurement of Consultancy Services
Completion/Finalization of Manual Operation of Solo Parent and Child Protection Policies</t>
  </si>
  <si>
    <t>CSWDO-4Ps&amp;SLP</t>
  </si>
  <si>
    <t>Procurement of ten (10) pieces CSO uniform</t>
  </si>
  <si>
    <t>Procurement of snacks for the conduct of CIAC Meetings</t>
  </si>
  <si>
    <t>Procurement of meals and snacks for the conduct of After Care for Drug Surrenderers</t>
  </si>
  <si>
    <t>CSWDO-After Care Services</t>
  </si>
  <si>
    <t>CSWDO-Aid to Individual in Crisis Situation</t>
  </si>
  <si>
    <t>Procurement of meals and snacks for the conduct of Capacity Building for Stakeholders, Intermediate and Advance Sign Language</t>
  </si>
  <si>
    <t>CSWDO-Basic &amp; Intermediate Sign Language</t>
  </si>
  <si>
    <t>Procurement of meals and snacks for the conduct of Training on Volunteerism</t>
  </si>
  <si>
    <t>CSWDO-Bayanihan Para sa Bayan</t>
  </si>
  <si>
    <t>Procurement of meals and snacks for the conduct of Psychological First Aid</t>
  </si>
  <si>
    <t>Procurement of meals snacks</t>
  </si>
  <si>
    <t>CSWDO-CAR&amp;CICL</t>
  </si>
  <si>
    <t>Procurement of various welfare good supplies</t>
  </si>
  <si>
    <t>Procurement of various supplies and materials for the repair and maintenance of building/facilities</t>
  </si>
  <si>
    <t>CSWDO-CCAT-VAWC</t>
  </si>
  <si>
    <t>Procurement of meals and snacks for the conduct of Capacity Building of BCPC members</t>
  </si>
  <si>
    <t>CSWDO-Child Friendly Brgy.</t>
  </si>
  <si>
    <t>Procurement of snacks for the conduct of forum for children</t>
  </si>
  <si>
    <t>Procurement of customized /uniform Polo Shirt</t>
  </si>
  <si>
    <t>Procurement of meals and snacks for the conduct of Quarterly Meetings of BCWPC</t>
  </si>
  <si>
    <t>Procurement of other supplies for the conduct of search for the most child friendly barangay</t>
  </si>
  <si>
    <t>CSWDO-City Day Care</t>
  </si>
  <si>
    <t>Procurement of room accommodation for speakers</t>
  </si>
  <si>
    <t>Procurement of tokes for the conduct of tokens</t>
  </si>
  <si>
    <t>Procurement of tarpaulin for the Universal Children's Month celebration</t>
  </si>
  <si>
    <t>Procurement of snacks for the conduct of Semestral Day Care Workers Federation Meetings</t>
  </si>
  <si>
    <t>Procurement of various certificates for graduates for the conduct of recognition rites</t>
  </si>
  <si>
    <t>Procurement of various certificates for parents for the conduct of recognition rites</t>
  </si>
  <si>
    <t>Procurement of various ribbons for graduates for the conduct of recognition rites</t>
  </si>
  <si>
    <t>Procurement of various ribbons for parents for the conduct of recognition rites</t>
  </si>
  <si>
    <t>Procurement of various certificates for  brgy. officials for the conduct of recognition rites</t>
  </si>
  <si>
    <t>Procurement of various personal medals for the conduct of recognition rites</t>
  </si>
  <si>
    <t>Procurement of meals and snacks for the conduct of Family Week Celebration</t>
  </si>
  <si>
    <t>CSWDO-Council for Protection of Children</t>
  </si>
  <si>
    <t>Procurement of meals and snacks for the conduct of ERPAT Training</t>
  </si>
  <si>
    <t>CSWDO-Family Strengthening Program</t>
  </si>
  <si>
    <t>Procurement of meals and snacks for the conduct of Marriage Enhancement Seminar</t>
  </si>
  <si>
    <t>Procurement of snacks for the celebration of Family Week</t>
  </si>
  <si>
    <t>Procurement of plaque for Modern Barangay</t>
  </si>
  <si>
    <t>Procurement of snacks for the conduct of Pre-Marriage Counseling</t>
  </si>
  <si>
    <t>Procurement of meals and snack for the conduct of Kalinga at Aruga</t>
  </si>
  <si>
    <t>CSWDO-Foster Care Program</t>
  </si>
  <si>
    <t>CSWDO-GAD Women Sector</t>
  </si>
  <si>
    <t>Procurement of training materials</t>
  </si>
  <si>
    <t>Procurement of various supplies and materials for the conduct of Women's Month Celebration</t>
  </si>
  <si>
    <t>Procurement of meals and snacks for the conduct of Women's Month Celebration</t>
  </si>
  <si>
    <t>Procurement of meals and snack for the conduct of Home Care for PWD and SC</t>
  </si>
  <si>
    <t>CSWDO-Home Care for PWD&amp;SC</t>
  </si>
  <si>
    <t>CSWDO-I Care You Project</t>
  </si>
  <si>
    <t>Procurement of meals and snacks for the conduct of Basic Computer Literacy Training</t>
  </si>
  <si>
    <t>CSWDO-PDAO</t>
  </si>
  <si>
    <t>Procurement of meals and snacks for the conduct of Disability Awareness and Sensitivity Training for Barangays Leaders/Officials</t>
  </si>
  <si>
    <t>Procurement of meals and snacks for the conduct of Emergency Awareness and Preparedness Training for PWDs</t>
  </si>
  <si>
    <t>Procurement of meals and snacks for the conduct of Food Processing Training</t>
  </si>
  <si>
    <t>Procurement of meals and snacks for the conduct of Leadership and Advocacy Training for PWDs</t>
  </si>
  <si>
    <t>Procurement of printing services for printing of various tarpaulin for the conduct of Women with Disability Month Celebration</t>
  </si>
  <si>
    <t>Procurement of printing services for printing of various tarpaulin for the conduct of Autism week Celebration</t>
  </si>
  <si>
    <t>Procurement of printing services for printing of various tarpaulin for the conduct of National Disability Prevention and Rehabilitation Week Celebration</t>
  </si>
  <si>
    <t>Procurement of printing services for printing of various tarpaulin for the conduct of International Day for White Cane Celebration</t>
  </si>
  <si>
    <t>Procurement of printing services for printing of various tarpaulin for the conduct of International Day for Persons with Disability</t>
  </si>
  <si>
    <t>Procurement of printing services for printing of various tarpaulin for the conduct of Cerebral Palsy Awareness and Protection Week</t>
  </si>
  <si>
    <t>Procurement of fifty-one (51) units wheelchairs</t>
  </si>
  <si>
    <t>Procurement of twenty-six (26) units crutches</t>
  </si>
  <si>
    <t>Procurement of twenty-six (26) units white cane</t>
  </si>
  <si>
    <t>Procurement of meals and snacks for the conduct of White Cane Safety Day Celebration</t>
  </si>
  <si>
    <t>Procurement of meals and snacks for the conduct of National Disability Prevention &amp; Rehabilitation Week Celebration</t>
  </si>
  <si>
    <t>Procurement of meals and snacks for the conduct of Women's with Disability Month Celebration</t>
  </si>
  <si>
    <t>Procurement of meals and snacks for the conduct of Special Olympics</t>
  </si>
  <si>
    <t>Procurement of meals and snacks for the conduct of International Day of Persons with Disability</t>
  </si>
  <si>
    <t>Procurement of meals and snacks for the conduct of NHE Council Meeting</t>
  </si>
  <si>
    <t>Procurement of one (1) unit vehicle, pick-up</t>
  </si>
  <si>
    <t>Procurement of meals and snack for the conduct of RRRPTP</t>
  </si>
  <si>
    <t>CSWDO-RRRPTP</t>
  </si>
  <si>
    <t>Procurement of meals and snacks for the conduct of orientation and Capacity Building Training/Workshop</t>
  </si>
  <si>
    <t>CSWDO-SDG-Faces</t>
  </si>
  <si>
    <t>Procurement of meals and snack for the conduct of Capacity Building of BCWPC/VAW/C and Police Officers, Partners Volunteers</t>
  </si>
  <si>
    <t>CSWDO-Services for Minors</t>
  </si>
  <si>
    <t>Procurement of meals and snack for the conduct of Life Skills Session/After Care Services for CAR/CICL</t>
  </si>
  <si>
    <t>Procurement of meals and snack for the conduct of Training/Orientation to Parents/Guardians of CAR/CICL and other volunteers</t>
  </si>
  <si>
    <t>Procurement of printing services for publication</t>
  </si>
  <si>
    <t>Procurement of meals and snacks for the conduct of Solo Parent Congress Symposium</t>
  </si>
  <si>
    <t>CSWDO-Solo Parent</t>
  </si>
  <si>
    <t>Procurement of Purchased Booklet and Solo Parent ID</t>
  </si>
  <si>
    <t>Procurement of meals and snacks for the conduct of Quarterly Meetings of SP Federation</t>
  </si>
  <si>
    <t>Procurement of assorted food commodities</t>
  </si>
  <si>
    <t>CSWDO-Supplementary Feeding Program</t>
  </si>
  <si>
    <t>CSWDO-Sustainable Livelihood Program</t>
  </si>
  <si>
    <t>Procurement of snacks for the conduct of TAWAG Project</t>
  </si>
  <si>
    <t>CSWDO-TAWAG</t>
  </si>
  <si>
    <t>CSWDO-Unlad Kabataan Program</t>
  </si>
  <si>
    <t>Procurement of meals and snacks for the conduct of PYAP Celebration</t>
  </si>
  <si>
    <t>Procurement of various hygiene kits</t>
  </si>
  <si>
    <t>CSWDO-WinD Program</t>
  </si>
  <si>
    <t>Procurement of various tarpaulins</t>
  </si>
  <si>
    <t>CSWDO-Women Welfare Program</t>
  </si>
  <si>
    <t>Procurement for conduct of Orientation/Re-Orientation Workshop for New Entrants and Other Employees</t>
  </si>
  <si>
    <t>HRMO</t>
  </si>
  <si>
    <t>Procurement for conduct of Training on Excellent Client Service</t>
  </si>
  <si>
    <t>Procurement for conduct of Training on Workshop on Writing Office Correspondence</t>
  </si>
  <si>
    <t>Procurement for conduct of Training on Stress Management</t>
  </si>
  <si>
    <t>Procurement for conduct of Training/Workshop on Advance Computer Application (Digital Platforms/Google Apps)</t>
  </si>
  <si>
    <t>Procurement for conduct of Training on Enhanced Records and Archives Management</t>
  </si>
  <si>
    <t>Procurement for conduct of Pre-Retirement Seminar, Innovations and Options</t>
  </si>
  <si>
    <t>Procurement for conduct of Supervisory Development Course Track 1</t>
  </si>
  <si>
    <t>Procurement for conduct of Supervisory Development Course Track 2</t>
  </si>
  <si>
    <t>Procurement for conduct of Supervisory Development Course Track 3</t>
  </si>
  <si>
    <t>Procurement for the conduct of Meeting of Grievance Committee</t>
  </si>
  <si>
    <t>Procurement of meals and snacks for the conduct of Meeting of Personnel Selection Board</t>
  </si>
  <si>
    <t>Procurement of plaques for the conduct of Recognition Program for Loyalty Awardees</t>
  </si>
  <si>
    <t>Procurement of meals and snacks with venue for the conduct of Recognition Program for Loyalty Awardees</t>
  </si>
  <si>
    <t>Procurement of 1,500 pcs. of t-shirts with print for the conduct of Civil Service Month Celebration</t>
  </si>
  <si>
    <t>Procurement of meals and snacks for the conduct of Civil Service Month Celebration</t>
  </si>
  <si>
    <t>Procurement of twenty-seven (27) pieces wristwatch, automatic, two-tone for Retirees 2023</t>
  </si>
  <si>
    <t>Procurement of three (3) pieces wristwatch, automatic for Retirees 2023</t>
  </si>
  <si>
    <t>Procurement of twenty-seven (27) pieces ring, gold, 18K not less than 10 for Retirees 2023</t>
  </si>
  <si>
    <t>Procurement of three (3) pieces ring, gold, 18K not less than 10 for Retirees 2023</t>
  </si>
  <si>
    <t>Procurement of thirty (30) pieces plaques for Retirees 2023</t>
  </si>
  <si>
    <t>Procurement of tarpaulin for the conduct of Retirees 2023</t>
  </si>
  <si>
    <t>Procurement of various supplies and materials for conduct of Retirees 2022</t>
  </si>
  <si>
    <t>Procurement of meals and snacks with venue for conduct of Retirees 2023</t>
  </si>
  <si>
    <t>Procurement of meals and snacks with venue for conduct of Health and Wellness Program</t>
  </si>
  <si>
    <t xml:space="preserve">Procurement of meals and snacks with venue for conduct of meeting on Committee on Awards and Incentives for Service Excellence </t>
  </si>
  <si>
    <t>Procurement of accommodation with meals for the conduct of HRMO Staff Development Program</t>
  </si>
  <si>
    <t>Procurement of two (2) units laptop for multimedia</t>
  </si>
  <si>
    <t>Procurement of  one (1) unit multi-purpose van</t>
  </si>
  <si>
    <t>Procurement of meals and snacks for the conduct of various meetings</t>
  </si>
  <si>
    <t>LFC PFMAT</t>
  </si>
  <si>
    <t>Office City Building Official</t>
  </si>
  <si>
    <t>Procurement for printing of unified and ancillary forms, etc.</t>
  </si>
  <si>
    <t>PPCity Crime Lab/Forensic Unit</t>
  </si>
  <si>
    <t>PPSRNP</t>
  </si>
  <si>
    <t>Procurement of diesel and gasoline fuel</t>
  </si>
  <si>
    <t>Procurement for advertising expense
Facebook/Website (Video, Graphic Ad &amp; Event Coverage)</t>
  </si>
  <si>
    <t>Procurement for advertising expense
Brochures</t>
  </si>
  <si>
    <t>Procurement for the celebration of RAMSAR</t>
  </si>
  <si>
    <t>Procurement for the conduct of Environmental Research</t>
  </si>
  <si>
    <t>Procurement for the conduct of annual terrestrial biodiversity monitoring</t>
  </si>
  <si>
    <t>Procurement for the conduct of cave management, assessment &amp; mapping</t>
  </si>
  <si>
    <t>Procurement for the conduct of National Cave Congress 2023</t>
  </si>
  <si>
    <t>Procurement for the conduct of Turtle Conservation</t>
  </si>
  <si>
    <t>Procurement for the conduct of Cave Bat Monitoring</t>
  </si>
  <si>
    <t>Procurement for the conduct of Water Quality Test Monitoring/Sampling</t>
  </si>
  <si>
    <t>Procurement for the conduct of Enforcement (Foot and Seaborne Patrol)</t>
  </si>
  <si>
    <t>Procurement for the conduct of Travel Mart/Travel Expo  &amp; Exhibit (Local and International)</t>
  </si>
  <si>
    <t>Procurement for the conduct of Park Foundation (Araw ng Taraw Celebration)</t>
  </si>
  <si>
    <t>Procurement for the conduct of PAMB &amp; PDEC Meetings</t>
  </si>
  <si>
    <t>Procurement of Insurance of Enforcement Staff</t>
  </si>
  <si>
    <t>SP City Secretary</t>
  </si>
  <si>
    <t>Procurement of other supplies and materials expendable</t>
  </si>
  <si>
    <t>Procurement of publication of ordinances/resolutions, GIST of ordinances and resolutions for 1st semester</t>
  </si>
  <si>
    <t>Procurement of publication of ordinances/resolutions, GIST of ordinances and resolutions for 2nd semester</t>
  </si>
  <si>
    <t xml:space="preserve">Procurement of meals and snacks for the conduct of  committee meetings and regular sessions </t>
  </si>
  <si>
    <t>Procurement for Furniture and Fixture
Improvement of Sangguniang Panlungsod Gallery</t>
  </si>
  <si>
    <t>Procurement of Office Equipment
One (1) unit colored laser printer, photocopier and scanner, A3 size</t>
  </si>
  <si>
    <t>Procurement for Furniture and Fixture
Construction of Built-In Cabinet at Session Hall</t>
  </si>
  <si>
    <t>Procurement of Transportation Equipment
One (1) unit L300 Cab</t>
  </si>
  <si>
    <t>SP Office-Hon. Awat</t>
  </si>
  <si>
    <t>SP Office-Hon. Bayron</t>
  </si>
  <si>
    <t>Procurement of diesel fuel</t>
  </si>
  <si>
    <t>SP Office-Hon. Carbonell</t>
  </si>
  <si>
    <t>SP Office-Hon. Damasco</t>
  </si>
  <si>
    <t>Procurement of oil and lubricants</t>
  </si>
  <si>
    <t>Procurement of parts &amp; supplies for repair and maintenance of transportation equipment</t>
  </si>
  <si>
    <t>SP Office-Hon. Dilig</t>
  </si>
  <si>
    <t>SP Office-Hon. Gabuco</t>
  </si>
  <si>
    <t>SP Office-Hon. Hagedorn</t>
  </si>
  <si>
    <t>SP Office-Hon. Magbanua</t>
  </si>
  <si>
    <t>SP Office-Hon. Marcaida</t>
  </si>
  <si>
    <t>SP Office-Hon. Rodriguez</t>
  </si>
  <si>
    <t>Procurement of meals and snacks for the conduct of Capacity Building Seminar for Brgy. IPMR, IOPs and Ips</t>
  </si>
  <si>
    <t>SP Office-Hon. Salunday</t>
  </si>
  <si>
    <t>Procurement of meals and snacks for the conduct of Cultural Practices/Beliefs</t>
  </si>
  <si>
    <t>Procurement of meals and snacks for the conduct of IP's Month Celebration</t>
  </si>
  <si>
    <t>SP Office-Hon. Salunday-PIPs</t>
  </si>
  <si>
    <t>Vice Mayor's Office</t>
  </si>
  <si>
    <t>Procurement of meals and snacks for the conduct of mass blood donation</t>
  </si>
  <si>
    <t>Procurement of meals and snacks for the conduct of Blood-letting and breast cancer awareness</t>
  </si>
  <si>
    <t>Procurement of meals and snacks for the conduct of Barangay Meetings</t>
  </si>
  <si>
    <t>Procurement of meals and snacks for the conduct of Program for Tricycle Drivers and Operators</t>
  </si>
  <si>
    <t xml:space="preserve">Procurement of Information and Communication Technology Equipment
One (1) unit Laptop </t>
  </si>
  <si>
    <t>Procurement of Transportation Equipment
One (1) unit Motorcycle 95,000.00</t>
  </si>
  <si>
    <t>Procurement of Transportation Equipment
One (1) unit L300 Cab - 1,200,000.00</t>
  </si>
  <si>
    <t>Procurement of Information and Communication Technology Equipment
One (1) unit video switcher micro 4 - 60,0000
One (1) set LED Video Wall Processor</t>
  </si>
  <si>
    <t xml:space="preserve">Procurement of Other Information and Communication Technology Equipment
One (1) set DSLR Camera with Complete Accessories &amp; Tripod - 78,0000
One (1) set DJI Mini Pro 4K HDR Video Advanced Mini Drone - 80,000
One (1) set Broadcast Video Camera - 320,000 </t>
  </si>
  <si>
    <t>Procurement of Transportation Equipment
One (1) unit multi-purpose vehicle</t>
  </si>
  <si>
    <t>XXX NOTHING FOLLOWS XXX</t>
  </si>
  <si>
    <t>Total Approved Amended Indicative Annual Procurement Plan (APP) for FY 2023</t>
  </si>
  <si>
    <t>JEFFREY M. FLORES</t>
  </si>
  <si>
    <t>Administrative Assistant III (Computer Operator II)</t>
  </si>
  <si>
    <t>ROSA KATHERINE J. ANGELES</t>
  </si>
  <si>
    <t>Administrative Officer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</si>
</sst>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mmm\-yyyy"/>
    <numFmt numFmtId="166" formatCode="#,##0.00_ ;\-#,##0.00\ "/>
    <numFmt numFmtId="167" formatCode="#,##0_ ;\-#,##0\ "/>
  </numFmts>
  <fonts count="26">
    <font>
      <sz val="11"/>
      <color theme="1"/>
      <name val="Calibri"/>
      <family val="2"/>
      <scheme val="minor"/>
    </font>
    <font>
      <sz val="9"/>
      <name val="Arial1"/>
    </font>
    <font>
      <b/>
      <sz val="9"/>
      <name val="Arial1"/>
    </font>
    <font>
      <sz val="9"/>
      <color rgb="FF000000"/>
      <name val="Arial1"/>
    </font>
    <font>
      <sz val="10"/>
      <name val="Arial"/>
      <family val="2"/>
    </font>
    <font>
      <b/>
      <sz val="14"/>
      <color rgb="FF000000"/>
      <name val="Arial1"/>
    </font>
    <font>
      <sz val="10"/>
      <color rgb="FF000000"/>
      <name val="Arial1"/>
    </font>
    <font>
      <b/>
      <sz val="8"/>
      <color rgb="FF000000"/>
      <name val="Arial1"/>
    </font>
    <font>
      <sz val="8"/>
      <color rgb="FF000000"/>
      <name val="Arial1"/>
    </font>
    <font>
      <b/>
      <sz val="9"/>
      <color rgb="FF000000"/>
      <name val="Arial1"/>
    </font>
    <font>
      <sz val="12"/>
      <color rgb="FF000000"/>
      <name val="Arial1"/>
    </font>
    <font>
      <sz val="11"/>
      <color rgb="FF000000"/>
      <name val="Arial1"/>
    </font>
    <font>
      <sz val="11"/>
      <color indexed="8"/>
      <name val="Arial1"/>
    </font>
    <font>
      <sz val="8"/>
      <color indexed="8"/>
      <name val="Arial1"/>
    </font>
    <font>
      <sz val="11"/>
      <color theme="1"/>
      <name val="Calibri"/>
      <family val="2"/>
      <scheme val="minor"/>
    </font>
    <font>
      <b/>
      <sz val="11"/>
      <color indexed="8"/>
      <name val="Arial"/>
      <family val="2"/>
    </font>
    <font>
      <b/>
      <sz val="8"/>
      <color indexed="8"/>
      <name val="Arial"/>
      <family val="2"/>
    </font>
    <font>
      <b/>
      <sz val="6"/>
      <color rgb="FF000000"/>
      <name val="Arial"/>
      <family val="2"/>
    </font>
    <font>
      <b/>
      <sz val="6"/>
      <color indexed="8"/>
      <name val="Arial"/>
      <family val="2"/>
    </font>
    <font>
      <b/>
      <sz val="10"/>
      <color rgb="FF000000"/>
      <name val="Arial"/>
      <family val="2"/>
    </font>
    <font>
      <sz val="8"/>
      <color rgb="FF000000"/>
      <name val="Arial"/>
      <family val="2"/>
    </font>
    <font>
      <sz val="8"/>
      <color theme="1"/>
      <name val="Arial"/>
      <family val="2"/>
    </font>
    <font>
      <sz val="8"/>
      <color indexed="8"/>
      <name val="Arial"/>
      <family val="2"/>
    </font>
    <font>
      <sz val="8"/>
      <name val="Arial1"/>
    </font>
    <font>
      <b/>
      <sz val="9"/>
      <name val="Arial"/>
      <family val="2"/>
    </font>
    <font>
      <b/>
      <sz val="8"/>
      <name val="Arial1"/>
    </font>
  </fonts>
  <fills count="11">
    <fill>
      <patternFill patternType="none"/>
    </fill>
    <fill>
      <patternFill patternType="gray125"/>
    </fill>
    <fill>
      <patternFill patternType="solid">
        <fgColor rgb="FFFFFFFF"/>
        <bgColor rgb="FFFFFFFF"/>
      </patternFill>
    </fill>
    <fill>
      <patternFill patternType="solid">
        <fgColor rgb="FFFFFFFF"/>
        <bgColor rgb="FFFFFFCC"/>
      </patternFill>
    </fill>
    <fill>
      <patternFill patternType="solid">
        <fgColor indexed="53"/>
        <bgColor indexed="52"/>
      </patternFill>
    </fill>
    <fill>
      <patternFill patternType="solid">
        <fgColor indexed="9"/>
        <bgColor indexed="26"/>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rgb="FFFFFF00"/>
        <bgColor indexed="26"/>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rgb="FF000000"/>
      </right>
      <top style="medium">
        <color rgb="FF000000"/>
      </top>
      <bottom style="double">
        <color rgb="FF000000"/>
      </bottom>
      <diagonal/>
    </border>
    <border>
      <left style="hair">
        <color rgb="FF000000"/>
      </left>
      <right style="hair">
        <color rgb="FF000000"/>
      </right>
      <top style="medium">
        <color rgb="FF000000"/>
      </top>
      <bottom style="double">
        <color rgb="FF000000"/>
      </bottom>
      <diagonal/>
    </border>
    <border>
      <left style="hair">
        <color rgb="FF000000"/>
      </left>
      <right style="hair">
        <color rgb="FF000000"/>
      </right>
      <top style="medium">
        <color rgb="FF000000"/>
      </top>
      <bottom/>
      <diagonal/>
    </border>
    <border>
      <left style="hair">
        <color rgb="FF000000"/>
      </left>
      <right style="medium">
        <color rgb="FF000000"/>
      </right>
      <top style="medium">
        <color rgb="FF000000"/>
      </top>
      <bottom style="double">
        <color rgb="FF000000"/>
      </bottom>
      <diagonal/>
    </border>
    <border>
      <left style="medium">
        <color rgb="FF000000"/>
      </left>
      <right style="hair">
        <color rgb="FF000000"/>
      </right>
      <top style="medium">
        <color rgb="FF000000"/>
      </top>
      <bottom style="double">
        <color rgb="FF000000"/>
      </bottom>
      <diagonal/>
    </border>
    <border>
      <left/>
      <right style="hair">
        <color rgb="FF000000"/>
      </right>
      <top/>
      <bottom style="double">
        <color rgb="FF000000"/>
      </bottom>
      <diagonal/>
    </border>
    <border>
      <left style="hair">
        <color rgb="FF000000"/>
      </left>
      <right/>
      <top/>
      <bottom style="double">
        <color rgb="FF000000"/>
      </bottom>
      <diagonal/>
    </border>
    <border>
      <left/>
      <right/>
      <top/>
      <bottom style="double">
        <color rgb="FF000000"/>
      </bottom>
      <diagonal/>
    </border>
    <border>
      <left style="hair">
        <color rgb="FF000000"/>
      </left>
      <right/>
      <top/>
      <bottom/>
      <diagonal/>
    </border>
    <border>
      <left style="hair">
        <color rgb="FF000000"/>
      </left>
      <right style="hair">
        <color rgb="FF000000"/>
      </right>
      <top/>
      <bottom/>
      <diagonal/>
    </border>
    <border>
      <left style="hair">
        <color rgb="FF000000"/>
      </left>
      <right style="medium">
        <color rgb="FF000000"/>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0" fontId="4" fillId="0" borderId="0"/>
    <xf numFmtId="0" fontId="12" fillId="0" borderId="0"/>
    <xf numFmtId="0" fontId="12" fillId="4" borderId="0" applyBorder="0" applyProtection="0"/>
    <xf numFmtId="0" fontId="12" fillId="4" borderId="0" applyBorder="0" applyProtection="0"/>
    <xf numFmtId="0" fontId="12" fillId="4" borderId="0" applyBorder="0" applyProtection="0"/>
    <xf numFmtId="0" fontId="12" fillId="4" borderId="0" applyBorder="0" applyProtection="0"/>
    <xf numFmtId="0" fontId="12" fillId="4" borderId="0" applyBorder="0" applyProtection="0"/>
    <xf numFmtId="0" fontId="12" fillId="4" borderId="0" applyBorder="0" applyProtection="0"/>
    <xf numFmtId="0" fontId="12" fillId="4" borderId="0" applyBorder="0" applyProtection="0"/>
    <xf numFmtId="0" fontId="12" fillId="4" borderId="0" applyBorder="0" applyProtection="0"/>
    <xf numFmtId="0" fontId="12" fillId="4" borderId="0" applyBorder="0" applyProtection="0"/>
    <xf numFmtId="0" fontId="12" fillId="4" borderId="0" applyBorder="0" applyProtection="0"/>
    <xf numFmtId="43" fontId="14" fillId="0" borderId="0" applyFont="0" applyFill="0" applyBorder="0" applyAlignment="0" applyProtection="0"/>
  </cellStyleXfs>
  <cellXfs count="150">
    <xf numFmtId="0" fontId="0" fillId="0" borderId="0" xfId="0"/>
    <xf numFmtId="0" fontId="2" fillId="0" borderId="0" xfId="0" applyFont="1" applyFill="1" applyBorder="1" applyAlignment="1" applyProtection="1">
      <alignment horizontal="left"/>
      <protection locked="0"/>
    </xf>
    <xf numFmtId="0" fontId="1" fillId="0" borderId="0" xfId="0" applyFont="1" applyFill="1" applyBorder="1" applyAlignment="1" applyProtection="1">
      <alignment horizontal="left"/>
      <protection locked="0"/>
    </xf>
    <xf numFmtId="0" fontId="2" fillId="0" borderId="0" xfId="1" applyFont="1" applyFill="1" applyBorder="1" applyAlignment="1" applyProtection="1">
      <alignment horizontal="center" vertical="center"/>
      <protection locked="0"/>
    </xf>
    <xf numFmtId="0" fontId="2" fillId="0" borderId="0" xfId="1" applyFont="1" applyFill="1" applyBorder="1" applyAlignment="1" applyProtection="1">
      <alignment horizontal="left" vertical="center" wrapText="1"/>
      <protection locked="0"/>
    </xf>
    <xf numFmtId="0" fontId="2" fillId="0" borderId="0" xfId="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wrapText="1"/>
      <protection locked="0"/>
    </xf>
    <xf numFmtId="0" fontId="1" fillId="0" borderId="0" xfId="0" applyFont="1" applyFill="1" applyBorder="1" applyAlignment="1" applyProtection="1">
      <alignment horizontal="left" wrapText="1"/>
      <protection locked="0"/>
    </xf>
    <xf numFmtId="0" fontId="2" fillId="0" borderId="0" xfId="1" applyNumberFormat="1" applyFont="1" applyFill="1" applyBorder="1" applyAlignment="1" applyProtection="1">
      <alignment vertical="center"/>
      <protection locked="0"/>
    </xf>
    <xf numFmtId="0" fontId="2" fillId="0" borderId="0" xfId="1" applyNumberFormat="1" applyFont="1" applyFill="1" applyBorder="1" applyAlignment="1" applyProtection="1">
      <alignment horizontal="center" vertical="center"/>
      <protection locked="0"/>
    </xf>
    <xf numFmtId="0" fontId="2" fillId="0" borderId="0" xfId="1" applyNumberFormat="1" applyFont="1" applyFill="1" applyBorder="1" applyAlignment="1" applyProtection="1">
      <alignment horizontal="left" vertical="center"/>
      <protection locked="0"/>
    </xf>
    <xf numFmtId="0" fontId="1" fillId="0" borderId="0" xfId="1" applyNumberFormat="1" applyFont="1" applyFill="1" applyBorder="1" applyAlignment="1" applyProtection="1">
      <alignment vertical="center" wrapText="1"/>
      <protection locked="0"/>
    </xf>
    <xf numFmtId="0" fontId="1" fillId="0" borderId="0" xfId="1" applyNumberFormat="1" applyFont="1" applyFill="1" applyBorder="1" applyAlignment="1" applyProtection="1">
      <alignment horizontal="left" vertical="center" wrapText="1"/>
      <protection locked="0"/>
    </xf>
    <xf numFmtId="0" fontId="1" fillId="0" borderId="0" xfId="1" applyNumberFormat="1" applyFont="1" applyFill="1" applyBorder="1" applyAlignment="1" applyProtection="1">
      <alignment horizontal="left" vertical="center"/>
      <protection locked="0"/>
    </xf>
    <xf numFmtId="43" fontId="1" fillId="0" borderId="0" xfId="1" applyNumberFormat="1" applyFont="1" applyFill="1" applyBorder="1" applyAlignment="1" applyProtection="1">
      <alignment horizontal="left" vertical="center"/>
      <protection locked="0"/>
    </xf>
    <xf numFmtId="0" fontId="5" fillId="3" borderId="0" xfId="0" applyNumberFormat="1" applyFont="1" applyFill="1" applyBorder="1" applyProtection="1">
      <protection locked="0"/>
    </xf>
    <xf numFmtId="0" fontId="5" fillId="3" borderId="0" xfId="0" applyNumberFormat="1" applyFont="1" applyFill="1" applyBorder="1" applyAlignment="1" applyProtection="1">
      <alignment horizontal="left"/>
      <protection locked="0"/>
    </xf>
    <xf numFmtId="0" fontId="5" fillId="3" borderId="0" xfId="0" applyNumberFormat="1" applyFont="1" applyFill="1" applyBorder="1" applyAlignment="1" applyProtection="1">
      <alignment horizontal="center"/>
      <protection locked="0"/>
    </xf>
    <xf numFmtId="0" fontId="6" fillId="3" borderId="0" xfId="0" applyNumberFormat="1" applyFont="1" applyFill="1" applyBorder="1" applyAlignment="1" applyProtection="1">
      <alignment horizontal="center"/>
      <protection locked="0"/>
    </xf>
    <xf numFmtId="0" fontId="6" fillId="3" borderId="0" xfId="0" applyNumberFormat="1" applyFont="1" applyFill="1" applyBorder="1" applyProtection="1">
      <protection locked="0"/>
    </xf>
    <xf numFmtId="0" fontId="7" fillId="3" borderId="0" xfId="0" applyNumberFormat="1" applyFont="1" applyFill="1" applyBorder="1" applyAlignment="1" applyProtection="1">
      <alignment horizontal="center" vertical="top" wrapText="1"/>
      <protection locked="0"/>
    </xf>
    <xf numFmtId="0" fontId="7" fillId="3" borderId="17" xfId="0" applyNumberFormat="1" applyFont="1" applyFill="1" applyBorder="1" applyAlignment="1" applyProtection="1">
      <alignment horizontal="center" vertical="center" wrapText="1"/>
      <protection locked="0"/>
    </xf>
    <xf numFmtId="0" fontId="7" fillId="3" borderId="18" xfId="0" applyNumberFormat="1" applyFont="1" applyFill="1" applyBorder="1" applyAlignment="1" applyProtection="1">
      <alignment horizontal="center" vertical="center" wrapText="1"/>
      <protection locked="0"/>
    </xf>
    <xf numFmtId="0" fontId="7" fillId="3" borderId="19" xfId="0" applyNumberFormat="1" applyFont="1" applyFill="1" applyBorder="1" applyAlignment="1" applyProtection="1">
      <alignment horizontal="center" vertical="center" wrapText="1"/>
      <protection locked="0"/>
    </xf>
    <xf numFmtId="0" fontId="8" fillId="3" borderId="0" xfId="0" applyNumberFormat="1" applyFont="1" applyFill="1" applyBorder="1" applyAlignment="1" applyProtection="1">
      <alignment vertical="center"/>
      <protection locked="0"/>
    </xf>
    <xf numFmtId="0" fontId="3" fillId="3" borderId="0" xfId="0" applyNumberFormat="1" applyFont="1" applyFill="1" applyBorder="1" applyAlignment="1" applyProtection="1">
      <alignment horizontal="center" vertical="center"/>
      <protection locked="0"/>
    </xf>
    <xf numFmtId="0" fontId="3" fillId="3" borderId="20" xfId="0" applyNumberFormat="1" applyFont="1" applyFill="1" applyBorder="1" applyAlignment="1" applyProtection="1">
      <alignment horizontal="center" vertical="center"/>
      <protection locked="0"/>
    </xf>
    <xf numFmtId="0" fontId="9" fillId="3" borderId="20" xfId="0" applyNumberFormat="1" applyFont="1" applyFill="1" applyBorder="1" applyAlignment="1" applyProtection="1">
      <alignment horizontal="center" vertical="center"/>
      <protection locked="0"/>
    </xf>
    <xf numFmtId="0" fontId="3" fillId="3" borderId="21" xfId="0" applyNumberFormat="1" applyFont="1" applyFill="1" applyBorder="1" applyAlignment="1" applyProtection="1">
      <alignment horizontal="center" vertical="center"/>
      <protection locked="0"/>
    </xf>
    <xf numFmtId="0" fontId="3" fillId="3" borderId="22" xfId="0" applyNumberFormat="1" applyFont="1" applyFill="1" applyBorder="1" applyAlignment="1" applyProtection="1">
      <alignment horizontal="center" vertical="center"/>
      <protection locked="0"/>
    </xf>
    <xf numFmtId="0" fontId="8" fillId="3" borderId="0" xfId="0" applyNumberFormat="1" applyFont="1" applyFill="1" applyBorder="1" applyProtection="1">
      <protection locked="0"/>
    </xf>
    <xf numFmtId="0" fontId="8" fillId="3" borderId="20" xfId="0" applyNumberFormat="1" applyFont="1" applyFill="1" applyBorder="1" applyProtection="1">
      <protection locked="0"/>
    </xf>
    <xf numFmtId="0" fontId="8" fillId="3" borderId="21" xfId="0" applyNumberFormat="1" applyFont="1" applyFill="1" applyBorder="1" applyProtection="1">
      <protection locked="0"/>
    </xf>
    <xf numFmtId="0" fontId="8" fillId="3" borderId="20" xfId="0" applyNumberFormat="1" applyFont="1" applyFill="1" applyBorder="1" applyAlignment="1" applyProtection="1">
      <alignment horizontal="center"/>
      <protection locked="0"/>
    </xf>
    <xf numFmtId="0" fontId="8" fillId="3" borderId="21" xfId="0" applyNumberFormat="1" applyFont="1" applyFill="1" applyBorder="1" applyAlignment="1" applyProtection="1">
      <alignment horizontal="center"/>
      <protection locked="0"/>
    </xf>
    <xf numFmtId="0" fontId="8" fillId="3" borderId="22" xfId="0" applyNumberFormat="1" applyFont="1" applyFill="1" applyBorder="1" applyProtection="1">
      <protection locked="0"/>
    </xf>
    <xf numFmtId="0" fontId="10" fillId="3" borderId="0" xfId="0" applyNumberFormat="1" applyFont="1" applyFill="1" applyBorder="1" applyProtection="1">
      <protection locked="0"/>
    </xf>
    <xf numFmtId="0" fontId="1" fillId="2" borderId="0" xfId="0" applyFont="1" applyFill="1" applyBorder="1" applyAlignment="1" applyProtection="1">
      <alignment horizontal="left"/>
      <protection locked="0"/>
    </xf>
    <xf numFmtId="0" fontId="1" fillId="2" borderId="0" xfId="0" applyFont="1" applyFill="1" applyBorder="1" applyAlignment="1" applyProtection="1">
      <alignment horizontal="left" wrapText="1"/>
      <protection locked="0"/>
    </xf>
    <xf numFmtId="0" fontId="1" fillId="2" borderId="0" xfId="0" applyFont="1" applyFill="1" applyBorder="1" applyAlignment="1" applyProtection="1">
      <alignment horizontal="center"/>
      <protection locked="0"/>
    </xf>
    <xf numFmtId="164" fontId="1" fillId="0" borderId="0" xfId="0" applyNumberFormat="1" applyFont="1" applyFill="1" applyBorder="1" applyProtection="1">
      <protection locked="0"/>
    </xf>
    <xf numFmtId="43" fontId="1" fillId="2" borderId="0" xfId="0" applyNumberFormat="1" applyFont="1" applyFill="1" applyBorder="1" applyProtection="1">
      <protection locked="0"/>
    </xf>
    <xf numFmtId="0" fontId="1" fillId="2" borderId="0" xfId="0" applyFont="1" applyFill="1" applyBorder="1" applyProtection="1">
      <protection locked="0"/>
    </xf>
    <xf numFmtId="0" fontId="3" fillId="2" borderId="0" xfId="0" applyFont="1" applyFill="1" applyBorder="1" applyProtection="1">
      <protection locked="0"/>
    </xf>
    <xf numFmtId="43" fontId="3" fillId="2" borderId="0" xfId="0" applyNumberFormat="1" applyFont="1" applyFill="1" applyBorder="1" applyProtection="1">
      <protection locked="0"/>
    </xf>
    <xf numFmtId="0" fontId="3" fillId="0" borderId="0" xfId="0" applyFont="1" applyFill="1" applyBorder="1" applyProtection="1">
      <protection locked="0"/>
    </xf>
    <xf numFmtId="0" fontId="3" fillId="0" borderId="0" xfId="0" applyFont="1" applyFill="1" applyBorder="1" applyAlignment="1" applyProtection="1">
      <alignment horizontal="center"/>
      <protection locked="0"/>
    </xf>
    <xf numFmtId="164" fontId="2" fillId="0" borderId="0" xfId="0" applyNumberFormat="1" applyFont="1" applyFill="1" applyBorder="1" applyProtection="1">
      <protection locked="0"/>
    </xf>
    <xf numFmtId="0" fontId="2" fillId="2" borderId="0" xfId="0" applyFont="1" applyFill="1" applyBorder="1" applyAlignment="1" applyProtection="1">
      <alignment horizontal="left"/>
      <protection locked="0"/>
    </xf>
    <xf numFmtId="0" fontId="2" fillId="2" borderId="0" xfId="0" applyFont="1" applyFill="1" applyBorder="1" applyAlignment="1" applyProtection="1">
      <alignment horizontal="center"/>
      <protection locked="0"/>
    </xf>
    <xf numFmtId="43" fontId="2" fillId="2" borderId="0" xfId="0" applyNumberFormat="1" applyFont="1" applyFill="1" applyBorder="1" applyProtection="1">
      <protection locked="0"/>
    </xf>
    <xf numFmtId="43" fontId="1" fillId="2" borderId="0" xfId="0" applyNumberFormat="1" applyFont="1" applyFill="1" applyBorder="1" applyAlignment="1" applyProtection="1">
      <alignment vertical="center"/>
      <protection locked="0"/>
    </xf>
    <xf numFmtId="0" fontId="3" fillId="2" borderId="0" xfId="0" applyFont="1" applyFill="1" applyBorder="1" applyAlignment="1" applyProtection="1">
      <alignment horizontal="left" wrapText="1"/>
      <protection locked="0"/>
    </xf>
    <xf numFmtId="0" fontId="3" fillId="2" borderId="0" xfId="0" applyFont="1" applyFill="1" applyBorder="1" applyAlignment="1" applyProtection="1">
      <alignment wrapText="1"/>
      <protection locked="0"/>
    </xf>
    <xf numFmtId="0" fontId="3" fillId="2" borderId="0" xfId="0" applyFont="1" applyFill="1" applyBorder="1" applyAlignment="1" applyProtection="1">
      <alignment horizontal="center" wrapText="1"/>
      <protection locked="0"/>
    </xf>
    <xf numFmtId="0" fontId="2" fillId="2" borderId="0" xfId="0" applyFont="1" applyFill="1" applyBorder="1" applyProtection="1">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left" vertical="center"/>
      <protection locked="0"/>
    </xf>
    <xf numFmtId="0" fontId="3" fillId="2" borderId="0" xfId="0" applyFont="1" applyFill="1" applyBorder="1" applyAlignment="1" applyProtection="1">
      <alignment vertical="center"/>
      <protection locked="0"/>
    </xf>
    <xf numFmtId="0" fontId="1"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vertical="center"/>
      <protection locked="0"/>
    </xf>
    <xf numFmtId="43" fontId="3" fillId="2" borderId="0" xfId="0" applyNumberFormat="1" applyFont="1" applyFill="1" applyBorder="1" applyAlignment="1" applyProtection="1">
      <alignment vertical="center"/>
      <protection locked="0"/>
    </xf>
    <xf numFmtId="0" fontId="3" fillId="3" borderId="0" xfId="0" applyNumberFormat="1" applyFont="1" applyFill="1" applyBorder="1" applyProtection="1">
      <protection locked="0"/>
    </xf>
    <xf numFmtId="0" fontId="11" fillId="3" borderId="0" xfId="0" applyNumberFormat="1" applyFont="1" applyFill="1" applyBorder="1" applyProtection="1">
      <protection locked="0"/>
    </xf>
    <xf numFmtId="0" fontId="16" fillId="0" borderId="0" xfId="0" applyFont="1" applyAlignment="1" applyProtection="1">
      <alignment horizontal="center" vertical="center"/>
      <protection locked="0"/>
    </xf>
    <xf numFmtId="165" fontId="16" fillId="0" borderId="0" xfId="0" applyNumberFormat="1"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165" fontId="17" fillId="0" borderId="23" xfId="0" applyNumberFormat="1" applyFont="1" applyBorder="1" applyAlignment="1">
      <alignment horizontal="center" vertical="center" wrapText="1"/>
    </xf>
    <xf numFmtId="4" fontId="17" fillId="0" borderId="23" xfId="0" applyNumberFormat="1" applyFont="1" applyBorder="1" applyAlignment="1">
      <alignment horizontal="center" vertical="center" wrapText="1"/>
    </xf>
    <xf numFmtId="0" fontId="20" fillId="0" borderId="11" xfId="0" applyFont="1" applyBorder="1" applyAlignment="1" applyProtection="1">
      <alignment horizontal="center" vertical="center" wrapText="1"/>
      <protection locked="0"/>
    </xf>
    <xf numFmtId="0" fontId="20" fillId="0" borderId="8" xfId="0" applyFont="1" applyBorder="1" applyAlignment="1" applyProtection="1">
      <alignment horizontal="left" vertical="center" wrapText="1"/>
      <protection locked="0"/>
    </xf>
    <xf numFmtId="0" fontId="20" fillId="0" borderId="7"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protection locked="0"/>
    </xf>
    <xf numFmtId="165" fontId="20" fillId="0" borderId="7" xfId="0" applyNumberFormat="1" applyFont="1" applyBorder="1" applyAlignment="1" applyProtection="1">
      <alignment horizontal="center" vertical="center" wrapText="1"/>
      <protection locked="0"/>
    </xf>
    <xf numFmtId="4" fontId="20" fillId="0" borderId="7" xfId="0" applyNumberFormat="1" applyFont="1" applyBorder="1" applyAlignment="1">
      <alignment horizontal="right" vertical="center"/>
    </xf>
    <xf numFmtId="4" fontId="20" fillId="6" borderId="7" xfId="0" applyNumberFormat="1" applyFont="1" applyFill="1" applyBorder="1" applyAlignment="1" applyProtection="1">
      <alignment horizontal="right" vertical="center"/>
      <protection locked="0"/>
    </xf>
    <xf numFmtId="4" fontId="20" fillId="0" borderId="7" xfId="0" applyNumberFormat="1" applyFont="1" applyBorder="1" applyAlignment="1" applyProtection="1">
      <alignment horizontal="right" vertical="center"/>
      <protection locked="0"/>
    </xf>
    <xf numFmtId="0" fontId="20" fillId="0" borderId="9" xfId="0" applyFont="1" applyBorder="1" applyAlignment="1" applyProtection="1">
      <alignment horizontal="center" vertical="center"/>
      <protection locked="0"/>
    </xf>
    <xf numFmtId="0" fontId="20" fillId="0" borderId="8"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protection locked="0"/>
    </xf>
    <xf numFmtId="4" fontId="20" fillId="0" borderId="8" xfId="0" applyNumberFormat="1" applyFont="1" applyBorder="1" applyAlignment="1">
      <alignment horizontal="right" vertical="center"/>
    </xf>
    <xf numFmtId="4" fontId="20" fillId="6" borderId="8" xfId="0" applyNumberFormat="1" applyFont="1" applyFill="1" applyBorder="1" applyAlignment="1" applyProtection="1">
      <alignment horizontal="right" vertical="center"/>
      <protection locked="0"/>
    </xf>
    <xf numFmtId="4" fontId="20" fillId="0" borderId="8" xfId="0" applyNumberFormat="1" applyFont="1" applyBorder="1" applyAlignment="1" applyProtection="1">
      <alignment horizontal="right" vertical="center"/>
      <protection locked="0"/>
    </xf>
    <xf numFmtId="0" fontId="20" fillId="0" borderId="10" xfId="0" applyFont="1" applyBorder="1" applyAlignment="1" applyProtection="1">
      <alignment horizontal="center" vertical="center"/>
      <protection locked="0"/>
    </xf>
    <xf numFmtId="165" fontId="20" fillId="0" borderId="8" xfId="0" applyNumberFormat="1" applyFont="1" applyBorder="1" applyAlignment="1" applyProtection="1">
      <alignment horizontal="center" vertical="center" wrapText="1"/>
      <protection locked="0"/>
    </xf>
    <xf numFmtId="0" fontId="21" fillId="0" borderId="11" xfId="0" applyFont="1" applyBorder="1" applyAlignment="1">
      <alignment horizontal="center" vertical="center" wrapText="1"/>
    </xf>
    <xf numFmtId="165" fontId="20" fillId="0" borderId="8" xfId="0" applyNumberFormat="1" applyFont="1" applyBorder="1" applyAlignment="1" applyProtection="1">
      <alignment horizontal="center" vertical="center"/>
      <protection locked="0"/>
    </xf>
    <xf numFmtId="4" fontId="20" fillId="7" borderId="8" xfId="0" applyNumberFormat="1" applyFont="1" applyFill="1" applyBorder="1" applyAlignment="1" applyProtection="1">
      <alignment horizontal="right" vertical="center"/>
      <protection locked="0"/>
    </xf>
    <xf numFmtId="0" fontId="13" fillId="5" borderId="11" xfId="0" applyFont="1" applyFill="1" applyBorder="1" applyAlignment="1" applyProtection="1">
      <alignment horizontal="center" vertical="center" wrapText="1"/>
      <protection locked="0"/>
    </xf>
    <xf numFmtId="0" fontId="22" fillId="0" borderId="8" xfId="0" applyFont="1" applyBorder="1" applyAlignment="1" applyProtection="1">
      <alignment horizontal="center" vertical="center"/>
      <protection locked="0"/>
    </xf>
    <xf numFmtId="0" fontId="22" fillId="0" borderId="8" xfId="0" applyFont="1" applyBorder="1" applyAlignment="1">
      <alignment horizontal="center" vertical="center" wrapText="1"/>
    </xf>
    <xf numFmtId="0" fontId="13" fillId="5" borderId="8" xfId="0" applyFont="1" applyFill="1" applyBorder="1" applyAlignment="1" applyProtection="1">
      <alignment vertical="center" wrapText="1"/>
      <protection locked="0"/>
    </xf>
    <xf numFmtId="0" fontId="13" fillId="5" borderId="8" xfId="0" applyFont="1" applyFill="1" applyBorder="1" applyAlignment="1" applyProtection="1">
      <alignment horizontal="center" vertical="center" wrapText="1"/>
      <protection locked="0"/>
    </xf>
    <xf numFmtId="0" fontId="13" fillId="5" borderId="8" xfId="0" applyFont="1" applyFill="1" applyBorder="1" applyAlignment="1" applyProtection="1">
      <alignment horizontal="center" vertical="center"/>
      <protection locked="0"/>
    </xf>
    <xf numFmtId="0" fontId="22" fillId="5" borderId="8" xfId="0" applyFont="1" applyFill="1" applyBorder="1" applyAlignment="1" applyProtection="1">
      <alignment vertical="center" wrapText="1"/>
      <protection locked="0"/>
    </xf>
    <xf numFmtId="0" fontId="22" fillId="5" borderId="8" xfId="0" applyFont="1" applyFill="1" applyBorder="1" applyAlignment="1" applyProtection="1">
      <alignment horizontal="center" vertical="center" wrapText="1"/>
      <protection locked="0"/>
    </xf>
    <xf numFmtId="0" fontId="22" fillId="5" borderId="8" xfId="0" applyFont="1" applyFill="1" applyBorder="1" applyAlignment="1" applyProtection="1">
      <alignment horizontal="center" vertical="center"/>
      <protection locked="0"/>
    </xf>
    <xf numFmtId="4" fontId="20" fillId="8" borderId="8" xfId="0" applyNumberFormat="1" applyFont="1" applyFill="1" applyBorder="1" applyAlignment="1" applyProtection="1">
      <alignment horizontal="right" vertical="center"/>
      <protection locked="0"/>
    </xf>
    <xf numFmtId="0" fontId="21" fillId="0" borderId="8" xfId="0" applyFont="1" applyBorder="1" applyAlignment="1">
      <alignment horizontal="center" vertical="center" wrapText="1"/>
    </xf>
    <xf numFmtId="166" fontId="20" fillId="0" borderId="8" xfId="13" applyNumberFormat="1" applyFont="1" applyFill="1" applyBorder="1" applyAlignment="1" applyProtection="1">
      <alignment horizontal="right" vertical="center"/>
      <protection locked="0"/>
    </xf>
    <xf numFmtId="0" fontId="23" fillId="5" borderId="11" xfId="0" applyFont="1" applyFill="1" applyBorder="1" applyAlignment="1" applyProtection="1">
      <alignment horizontal="center" vertical="center" wrapText="1"/>
      <protection locked="0"/>
    </xf>
    <xf numFmtId="43" fontId="20" fillId="0" borderId="8" xfId="13" applyFont="1" applyFill="1" applyBorder="1" applyAlignment="1" applyProtection="1">
      <alignment horizontal="center" vertical="center"/>
      <protection locked="0"/>
    </xf>
    <xf numFmtId="43" fontId="20" fillId="0" borderId="8" xfId="13" applyFont="1" applyFill="1" applyBorder="1" applyAlignment="1" applyProtection="1">
      <alignment horizontal="right" vertical="center"/>
      <protection locked="0"/>
    </xf>
    <xf numFmtId="43" fontId="20" fillId="0" borderId="8" xfId="13" applyFont="1" applyBorder="1" applyAlignment="1" applyProtection="1">
      <alignment horizontal="right" vertical="center"/>
      <protection locked="0"/>
    </xf>
    <xf numFmtId="0" fontId="23" fillId="5" borderId="8" xfId="0" applyFont="1" applyFill="1" applyBorder="1" applyAlignment="1" applyProtection="1">
      <alignment vertical="center" wrapText="1"/>
      <protection locked="0"/>
    </xf>
    <xf numFmtId="0" fontId="23" fillId="5" borderId="8" xfId="0" quotePrefix="1" applyFont="1" applyFill="1" applyBorder="1" applyAlignment="1" applyProtection="1">
      <alignment horizontal="center" vertical="center"/>
      <protection locked="0"/>
    </xf>
    <xf numFmtId="0" fontId="23" fillId="9" borderId="8" xfId="0" applyFont="1" applyFill="1" applyBorder="1" applyAlignment="1" applyProtection="1">
      <alignment horizontal="center" vertical="center" wrapText="1"/>
      <protection locked="0"/>
    </xf>
    <xf numFmtId="0" fontId="23" fillId="5" borderId="8" xfId="0" applyFont="1" applyFill="1" applyBorder="1" applyAlignment="1" applyProtection="1">
      <alignment horizontal="center" vertical="center"/>
      <protection locked="0"/>
    </xf>
    <xf numFmtId="0" fontId="23" fillId="5" borderId="8" xfId="0" applyFont="1" applyFill="1" applyBorder="1" applyAlignment="1" applyProtection="1">
      <alignment horizontal="center" vertical="center" wrapText="1"/>
      <protection locked="0"/>
    </xf>
    <xf numFmtId="165" fontId="23" fillId="5" borderId="8" xfId="0" applyNumberFormat="1" applyFont="1" applyFill="1" applyBorder="1" applyAlignment="1" applyProtection="1">
      <alignment horizontal="center" vertical="center"/>
      <protection locked="0"/>
    </xf>
    <xf numFmtId="164" fontId="23" fillId="0" borderId="8" xfId="0" applyNumberFormat="1" applyFont="1" applyBorder="1" applyAlignment="1" applyProtection="1">
      <alignment vertical="center"/>
      <protection locked="0"/>
    </xf>
    <xf numFmtId="167" fontId="23" fillId="5" borderId="8" xfId="0" applyNumberFormat="1" applyFont="1" applyFill="1" applyBorder="1" applyAlignment="1" applyProtection="1">
      <alignment vertical="center"/>
      <protection locked="0"/>
    </xf>
    <xf numFmtId="167" fontId="23" fillId="5" borderId="8" xfId="0" applyNumberFormat="1" applyFont="1" applyFill="1" applyBorder="1" applyAlignment="1" applyProtection="1">
      <alignment horizontal="center" vertical="center"/>
      <protection locked="0"/>
    </xf>
    <xf numFmtId="0" fontId="23" fillId="5" borderId="10" xfId="0" applyFont="1" applyFill="1" applyBorder="1" applyAlignment="1" applyProtection="1">
      <alignment vertical="center"/>
      <protection locked="0"/>
    </xf>
    <xf numFmtId="164" fontId="25" fillId="0" borderId="5" xfId="0" applyNumberFormat="1" applyFont="1" applyBorder="1" applyAlignment="1">
      <alignment vertical="center"/>
    </xf>
    <xf numFmtId="164" fontId="23" fillId="5" borderId="5" xfId="0" applyNumberFormat="1" applyFont="1" applyFill="1" applyBorder="1" applyAlignment="1">
      <alignment vertical="center"/>
    </xf>
    <xf numFmtId="164" fontId="23" fillId="5" borderId="6" xfId="0" applyNumberFormat="1" applyFont="1" applyFill="1" applyBorder="1" applyProtection="1">
      <protection locked="0"/>
    </xf>
    <xf numFmtId="0" fontId="2" fillId="0" borderId="0" xfId="0" applyFont="1" applyAlignment="1" applyProtection="1">
      <alignment horizontal="left" vertical="center"/>
      <protection locked="0"/>
    </xf>
    <xf numFmtId="0" fontId="1" fillId="2" borderId="0" xfId="0" applyFont="1" applyFill="1" applyAlignment="1" applyProtection="1">
      <alignment horizontal="left" vertical="center"/>
      <protection locked="0"/>
    </xf>
    <xf numFmtId="0" fontId="2" fillId="10" borderId="0" xfId="0" applyFont="1" applyFill="1" applyAlignment="1" applyProtection="1">
      <alignment horizontal="left" vertical="center"/>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center" vertical="center" wrapText="1"/>
      <protection locked="0"/>
    </xf>
    <xf numFmtId="0" fontId="17" fillId="0" borderId="1"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3" xfId="0" applyFont="1" applyBorder="1" applyAlignment="1">
      <alignment horizontal="center" vertical="center" wrapText="1"/>
    </xf>
    <xf numFmtId="165" fontId="17" fillId="0" borderId="2" xfId="0" applyNumberFormat="1" applyFont="1" applyBorder="1" applyAlignment="1">
      <alignment horizontal="center" vertical="center" wrapText="1"/>
    </xf>
    <xf numFmtId="4" fontId="17" fillId="0" borderId="2"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7" fillId="0" borderId="24" xfId="0" applyFont="1" applyBorder="1" applyAlignment="1">
      <alignment horizontal="center" vertical="center" wrapText="1"/>
    </xf>
    <xf numFmtId="0" fontId="1" fillId="0" borderId="0" xfId="1" applyNumberFormat="1" applyFont="1" applyFill="1" applyBorder="1" applyAlignment="1" applyProtection="1">
      <alignment horizontal="left" vertical="center" wrapText="1"/>
      <protection locked="0"/>
    </xf>
    <xf numFmtId="0" fontId="1" fillId="0" borderId="0" xfId="1" applyFont="1" applyFill="1" applyBorder="1" applyAlignment="1" applyProtection="1">
      <alignment horizontal="left" vertical="center" wrapText="1"/>
      <protection locked="0"/>
    </xf>
    <xf numFmtId="0" fontId="7" fillId="3" borderId="13" xfId="0" applyNumberFormat="1" applyFont="1" applyFill="1" applyBorder="1" applyAlignment="1" applyProtection="1">
      <alignment horizontal="center" vertical="top" wrapText="1"/>
      <protection locked="0"/>
    </xf>
    <xf numFmtId="0" fontId="7" fillId="3" borderId="14" xfId="0" applyNumberFormat="1" applyFont="1" applyFill="1" applyBorder="1" applyAlignment="1" applyProtection="1">
      <alignment horizontal="center" vertical="top" wrapText="1"/>
      <protection locked="0"/>
    </xf>
    <xf numFmtId="0" fontId="19" fillId="0" borderId="25" xfId="0" applyFont="1" applyBorder="1" applyAlignment="1" applyProtection="1">
      <alignment horizontal="left" vertical="center" wrapText="1"/>
      <protection locked="0"/>
    </xf>
    <xf numFmtId="0" fontId="19" fillId="0" borderId="26" xfId="0" applyFont="1" applyBorder="1" applyAlignment="1" applyProtection="1">
      <alignment horizontal="left" vertical="center" wrapText="1"/>
      <protection locked="0"/>
    </xf>
    <xf numFmtId="0" fontId="19" fillId="0" borderId="27"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24" fillId="5" borderId="4" xfId="0" applyFont="1" applyFill="1" applyBorder="1" applyAlignment="1" applyProtection="1">
      <alignment horizontal="right" vertical="center"/>
      <protection locked="0"/>
    </xf>
    <xf numFmtId="0" fontId="24" fillId="5" borderId="5" xfId="0" applyFont="1" applyFill="1" applyBorder="1" applyAlignment="1" applyProtection="1">
      <alignment horizontal="right" vertical="center"/>
      <protection locked="0"/>
    </xf>
    <xf numFmtId="0" fontId="7" fillId="3" borderId="15" xfId="0"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left" vertical="center" wrapText="1"/>
      <protection locked="0"/>
    </xf>
    <xf numFmtId="0" fontId="7" fillId="3" borderId="12" xfId="0" applyNumberFormat="1" applyFont="1" applyFill="1" applyBorder="1" applyAlignment="1" applyProtection="1">
      <alignment horizontal="center" vertical="top" wrapText="1"/>
      <protection locked="0"/>
    </xf>
    <xf numFmtId="0" fontId="7" fillId="3" borderId="16" xfId="0" applyNumberFormat="1" applyFont="1" applyFill="1" applyBorder="1" applyAlignment="1" applyProtection="1">
      <alignment horizontal="center" vertical="top" wrapText="1"/>
      <protection locked="0"/>
    </xf>
  </cellXfs>
  <cellStyles count="14">
    <cellStyle name="cf1" xfId="3"/>
    <cellStyle name="cf10" xfId="12"/>
    <cellStyle name="cf2" xfId="4"/>
    <cellStyle name="cf3" xfId="5"/>
    <cellStyle name="cf4" xfId="6"/>
    <cellStyle name="cf5" xfId="7"/>
    <cellStyle name="cf6" xfId="8"/>
    <cellStyle name="cf7" xfId="9"/>
    <cellStyle name="cf8" xfId="10"/>
    <cellStyle name="cf9" xfId="11"/>
    <cellStyle name="Comma" xfId="13" builtinId="3"/>
    <cellStyle name="Normal" xfId="0" builtinId="0"/>
    <cellStyle name="Normal 2" xfId="1"/>
    <cellStyle name="Normal 3" xfId="2"/>
  </cellStyles>
  <dxfs count="1635">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rgb="FF000000"/>
      </font>
      <fill>
        <patternFill patternType="solid">
          <fgColor rgb="FFFF9900"/>
          <bgColor rgb="FFFF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1173</xdr:row>
      <xdr:rowOff>47625</xdr:rowOff>
    </xdr:from>
    <xdr:to>
      <xdr:col>1</xdr:col>
      <xdr:colOff>1381125</xdr:colOff>
      <xdr:row>1179</xdr:row>
      <xdr:rowOff>95249</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13325475"/>
          <a:ext cx="11620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762000</xdr:colOff>
      <xdr:row>1175</xdr:row>
      <xdr:rowOff>9525</xdr:rowOff>
    </xdr:from>
    <xdr:to>
      <xdr:col>11</xdr:col>
      <xdr:colOff>942975</xdr:colOff>
      <xdr:row>1178</xdr:row>
      <xdr:rowOff>28575</xdr:rowOff>
    </xdr:to>
    <xdr:pic>
      <xdr:nvPicPr>
        <xdr:cNvPr id="4"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48900" y="13573125"/>
          <a:ext cx="180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133350</xdr:colOff>
      <xdr:row>1174</xdr:row>
      <xdr:rowOff>133350</xdr:rowOff>
    </xdr:from>
    <xdr:to>
      <xdr:col>4</xdr:col>
      <xdr:colOff>762000</xdr:colOff>
      <xdr:row>1177</xdr:row>
      <xdr:rowOff>76198</xdr:rowOff>
    </xdr:to>
    <xdr:pic>
      <xdr:nvPicPr>
        <xdr:cNvPr id="5" name="Picture 5"/>
        <xdr:cNvPicPr>
          <a:picLocks noChangeAspect="1"/>
        </xdr:cNvPicPr>
      </xdr:nvPicPr>
      <xdr:blipFill>
        <a:blip xmlns:r="http://schemas.openxmlformats.org/officeDocument/2006/relationships" r:embed="rId3" cstate="print">
          <a:grayscl/>
          <a:extLst>
            <a:ext uri="{28A0092B-C50C-407E-A947-70E740481C1C}">
              <a14:useLocalDpi xmlns:a14="http://schemas.microsoft.com/office/drawing/2010/main" val="0"/>
            </a:ext>
          </a:extLst>
        </a:blip>
        <a:srcRect/>
        <a:stretch>
          <a:fillRect/>
        </a:stretch>
      </xdr:blipFill>
      <xdr:spPr bwMode="auto">
        <a:xfrm>
          <a:off x="3838575" y="13554075"/>
          <a:ext cx="12096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552450</xdr:colOff>
      <xdr:row>1170</xdr:row>
      <xdr:rowOff>28575</xdr:rowOff>
    </xdr:from>
    <xdr:to>
      <xdr:col>1</xdr:col>
      <xdr:colOff>1266825</xdr:colOff>
      <xdr:row>1173</xdr:row>
      <xdr:rowOff>76200</xdr:rowOff>
    </xdr:to>
    <xdr:pic>
      <xdr:nvPicPr>
        <xdr:cNvPr id="6" name="Picture 6"/>
        <xdr:cNvPicPr>
          <a:picLocks noChangeAspect="1"/>
        </xdr:cNvPicPr>
      </xdr:nvPicPr>
      <xdr:blipFill>
        <a:blip xmlns:r="http://schemas.openxmlformats.org/officeDocument/2006/relationships" r:embed="rId4">
          <a:grayscl/>
          <a:extLst>
            <a:ext uri="{28A0092B-C50C-407E-A947-70E740481C1C}">
              <a14:useLocalDpi xmlns:a14="http://schemas.microsoft.com/office/drawing/2010/main" val="0"/>
            </a:ext>
          </a:extLst>
        </a:blip>
        <a:srcRect/>
        <a:stretch>
          <a:fillRect/>
        </a:stretch>
      </xdr:blipFill>
      <xdr:spPr bwMode="auto">
        <a:xfrm>
          <a:off x="552450" y="12801600"/>
          <a:ext cx="13049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190500</xdr:colOff>
      <xdr:row>1174</xdr:row>
      <xdr:rowOff>104775</xdr:rowOff>
    </xdr:from>
    <xdr:to>
      <xdr:col>7</xdr:col>
      <xdr:colOff>650575</xdr:colOff>
      <xdr:row>1177</xdr:row>
      <xdr:rowOff>21924</xdr:rowOff>
    </xdr:to>
    <xdr:pic>
      <xdr:nvPicPr>
        <xdr:cNvPr id="7" name="Picture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72200" y="13525500"/>
          <a:ext cx="10953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399222</xdr:colOff>
      <xdr:row>1161</xdr:row>
      <xdr:rowOff>47625</xdr:rowOff>
    </xdr:from>
    <xdr:to>
      <xdr:col>11</xdr:col>
      <xdr:colOff>46797</xdr:colOff>
      <xdr:row>1169</xdr:row>
      <xdr:rowOff>104775</xdr:rowOff>
    </xdr:to>
    <xdr:pic>
      <xdr:nvPicPr>
        <xdr:cNvPr id="8" name="Picture 3" descr="bayron si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828847" y="11668125"/>
          <a:ext cx="704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38100</xdr:colOff>
      <xdr:row>1162</xdr:row>
      <xdr:rowOff>121340</xdr:rowOff>
    </xdr:from>
    <xdr:to>
      <xdr:col>4</xdr:col>
      <xdr:colOff>1114425</xdr:colOff>
      <xdr:row>1169</xdr:row>
      <xdr:rowOff>111815</xdr:rowOff>
    </xdr:to>
    <xdr:pic>
      <xdr:nvPicPr>
        <xdr:cNvPr id="9" name="Picture 5" descr="Regina Cantillo"/>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324350" y="11932340"/>
          <a:ext cx="10763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lemental%20annual%20procurement%20plan%20FY%202022/app%20fy%202023/cgpp%20app%20fy%202023%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sheetName val="how_to_fill_out-definitions"/>
      <sheetName val="data_validation"/>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196"/>
  <sheetViews>
    <sheetView tabSelected="1" view="pageBreakPreview" zoomScaleNormal="100" zoomScaleSheetLayoutView="100" workbookViewId="0">
      <selection activeCell="B1163" sqref="B1163"/>
    </sheetView>
  </sheetViews>
  <sheetFormatPr defaultColWidth="9.5703125" defaultRowHeight="14.25"/>
  <cols>
    <col min="1" max="1" width="8.85546875" style="64" customWidth="1"/>
    <col min="2" max="2" width="37.28515625" style="64" customWidth="1"/>
    <col min="3" max="3" width="9.42578125" style="64" customWidth="1"/>
    <col min="4" max="4" width="8.7109375" style="64" customWidth="1"/>
    <col min="5" max="5" width="17.7109375" style="64" customWidth="1"/>
    <col min="6" max="6" width="9.85546875" style="64" bestFit="1" customWidth="1"/>
    <col min="7" max="7" width="9.85546875" style="64" customWidth="1"/>
    <col min="8" max="9" width="11" style="64" customWidth="1"/>
    <col min="10" max="10" width="7" style="64" customWidth="1"/>
    <col min="11" max="11" width="15.85546875" style="64" customWidth="1"/>
    <col min="12" max="12" width="16.85546875" style="64" customWidth="1"/>
    <col min="13" max="13" width="13.7109375" style="64" bestFit="1" customWidth="1"/>
    <col min="14" max="14" width="16.85546875" style="64" customWidth="1"/>
    <col min="15" max="43" width="0" style="64" hidden="1" customWidth="1"/>
    <col min="44" max="16384" width="9.5703125" style="64"/>
  </cols>
  <sheetData>
    <row r="1" spans="1:43" s="15" customFormat="1" ht="18">
      <c r="A1" s="121" t="s">
        <v>0</v>
      </c>
      <c r="B1" s="121"/>
      <c r="C1" s="121"/>
      <c r="D1" s="121"/>
      <c r="E1" s="121"/>
      <c r="F1" s="122"/>
      <c r="G1" s="122"/>
      <c r="H1" s="122"/>
      <c r="I1" s="122"/>
      <c r="J1" s="122"/>
      <c r="K1" s="121"/>
      <c r="L1" s="121"/>
      <c r="M1" s="121"/>
      <c r="N1" s="121"/>
      <c r="O1" s="16" t="s">
        <v>1</v>
      </c>
      <c r="AD1" s="17"/>
      <c r="AE1" s="17"/>
      <c r="AF1" s="17"/>
      <c r="AG1" s="17"/>
    </row>
    <row r="2" spans="1:43" s="15" customFormat="1" ht="18">
      <c r="A2" s="121" t="s">
        <v>65</v>
      </c>
      <c r="B2" s="121"/>
      <c r="C2" s="121"/>
      <c r="D2" s="121"/>
      <c r="E2" s="121"/>
      <c r="F2" s="122"/>
      <c r="G2" s="122"/>
      <c r="H2" s="122"/>
      <c r="I2" s="122"/>
      <c r="J2" s="122"/>
      <c r="K2" s="121"/>
      <c r="L2" s="121"/>
      <c r="M2" s="121"/>
      <c r="N2" s="121"/>
      <c r="O2" s="16"/>
      <c r="AD2" s="17"/>
      <c r="AE2" s="17"/>
      <c r="AF2" s="17"/>
      <c r="AG2" s="17"/>
    </row>
    <row r="3" spans="1:43" s="19" customFormat="1" ht="15.75" thickBot="1">
      <c r="A3" s="121" t="s">
        <v>66</v>
      </c>
      <c r="B3" s="121"/>
      <c r="C3" s="121"/>
      <c r="D3" s="121"/>
      <c r="E3" s="121"/>
      <c r="F3" s="122"/>
      <c r="G3" s="122"/>
      <c r="H3" s="122"/>
      <c r="I3" s="122"/>
      <c r="J3" s="122"/>
      <c r="K3" s="121"/>
      <c r="L3" s="121"/>
      <c r="M3" s="121"/>
      <c r="N3" s="121"/>
      <c r="AD3" s="18"/>
      <c r="AE3" s="18"/>
      <c r="AF3" s="18"/>
      <c r="AG3" s="18"/>
    </row>
    <row r="4" spans="1:43" s="20" customFormat="1" ht="12" thickBot="1">
      <c r="A4" s="65"/>
      <c r="B4" s="65"/>
      <c r="C4" s="65"/>
      <c r="D4" s="65"/>
      <c r="E4" s="65"/>
      <c r="F4" s="66"/>
      <c r="G4" s="66"/>
      <c r="H4" s="66"/>
      <c r="I4" s="66"/>
      <c r="J4" s="67"/>
      <c r="K4" s="65"/>
      <c r="L4" s="65"/>
      <c r="M4" s="65"/>
      <c r="N4" s="65"/>
      <c r="O4" s="148" t="s">
        <v>8</v>
      </c>
      <c r="P4" s="136" t="s">
        <v>4</v>
      </c>
      <c r="Q4" s="137" t="s">
        <v>5</v>
      </c>
      <c r="R4" s="137"/>
      <c r="S4" s="137"/>
      <c r="T4" s="137"/>
      <c r="U4" s="137"/>
      <c r="V4" s="137"/>
      <c r="W4" s="137"/>
      <c r="X4" s="137"/>
      <c r="Y4" s="137"/>
      <c r="Z4" s="137"/>
      <c r="AA4" s="137"/>
      <c r="AB4" s="137"/>
      <c r="AC4" s="136" t="s">
        <v>6</v>
      </c>
      <c r="AD4" s="137" t="s">
        <v>9</v>
      </c>
      <c r="AE4" s="137"/>
      <c r="AF4" s="137"/>
      <c r="AG4" s="136" t="s">
        <v>10</v>
      </c>
      <c r="AH4" s="137" t="s">
        <v>11</v>
      </c>
      <c r="AI4" s="137"/>
      <c r="AJ4" s="137"/>
      <c r="AK4" s="137"/>
      <c r="AL4" s="137"/>
      <c r="AM4" s="137"/>
      <c r="AN4" s="137"/>
      <c r="AO4" s="137"/>
      <c r="AP4" s="137"/>
      <c r="AQ4" s="146" t="s">
        <v>12</v>
      </c>
    </row>
    <row r="5" spans="1:43" s="24" customFormat="1" ht="35.25" thickTop="1" thickBot="1">
      <c r="A5" s="123" t="s">
        <v>2</v>
      </c>
      <c r="B5" s="125" t="s">
        <v>67</v>
      </c>
      <c r="C5" s="125" t="s">
        <v>68</v>
      </c>
      <c r="D5" s="128" t="s">
        <v>3</v>
      </c>
      <c r="E5" s="125" t="s">
        <v>4</v>
      </c>
      <c r="F5" s="130" t="s">
        <v>5</v>
      </c>
      <c r="G5" s="130"/>
      <c r="H5" s="130"/>
      <c r="I5" s="130"/>
      <c r="J5" s="125" t="s">
        <v>6</v>
      </c>
      <c r="K5" s="131" t="s">
        <v>7</v>
      </c>
      <c r="L5" s="131"/>
      <c r="M5" s="131"/>
      <c r="N5" s="132" t="s">
        <v>69</v>
      </c>
      <c r="O5" s="148"/>
      <c r="P5" s="149"/>
      <c r="Q5" s="21" t="s">
        <v>20</v>
      </c>
      <c r="R5" s="22" t="s">
        <v>21</v>
      </c>
      <c r="S5" s="23" t="s">
        <v>22</v>
      </c>
      <c r="T5" s="23" t="s">
        <v>23</v>
      </c>
      <c r="U5" s="23" t="s">
        <v>24</v>
      </c>
      <c r="V5" s="23" t="s">
        <v>25</v>
      </c>
      <c r="W5" s="23" t="s">
        <v>26</v>
      </c>
      <c r="X5" s="23" t="s">
        <v>27</v>
      </c>
      <c r="Y5" s="23" t="s">
        <v>16</v>
      </c>
      <c r="Z5" s="23" t="s">
        <v>28</v>
      </c>
      <c r="AA5" s="23" t="s">
        <v>29</v>
      </c>
      <c r="AB5" s="23" t="s">
        <v>30</v>
      </c>
      <c r="AC5" s="136"/>
      <c r="AD5" s="22" t="s">
        <v>17</v>
      </c>
      <c r="AE5" s="23" t="s">
        <v>18</v>
      </c>
      <c r="AF5" s="21" t="s">
        <v>19</v>
      </c>
      <c r="AG5" s="136"/>
      <c r="AH5" s="22" t="s">
        <v>31</v>
      </c>
      <c r="AI5" s="23" t="s">
        <v>22</v>
      </c>
      <c r="AJ5" s="23" t="s">
        <v>23</v>
      </c>
      <c r="AK5" s="23" t="s">
        <v>24</v>
      </c>
      <c r="AL5" s="23" t="s">
        <v>25</v>
      </c>
      <c r="AM5" s="23" t="s">
        <v>26</v>
      </c>
      <c r="AN5" s="23" t="s">
        <v>27</v>
      </c>
      <c r="AO5" s="23" t="s">
        <v>16</v>
      </c>
      <c r="AP5" s="23" t="s">
        <v>29</v>
      </c>
      <c r="AQ5" s="146"/>
    </row>
    <row r="6" spans="1:43" s="25" customFormat="1" ht="25.5" thickTop="1">
      <c r="A6" s="124"/>
      <c r="B6" s="126"/>
      <c r="C6" s="127"/>
      <c r="D6" s="129"/>
      <c r="E6" s="127"/>
      <c r="F6" s="68" t="s">
        <v>13</v>
      </c>
      <c r="G6" s="68" t="s">
        <v>14</v>
      </c>
      <c r="H6" s="68" t="s">
        <v>15</v>
      </c>
      <c r="I6" s="68" t="s">
        <v>16</v>
      </c>
      <c r="J6" s="127"/>
      <c r="K6" s="69" t="s">
        <v>17</v>
      </c>
      <c r="L6" s="69" t="s">
        <v>18</v>
      </c>
      <c r="M6" s="69" t="s">
        <v>19</v>
      </c>
      <c r="N6" s="133"/>
      <c r="P6" s="26"/>
      <c r="Q6" s="26"/>
      <c r="R6" s="26"/>
      <c r="S6" s="26"/>
      <c r="T6" s="26"/>
      <c r="U6" s="26"/>
      <c r="V6" s="26"/>
      <c r="W6" s="27"/>
      <c r="X6" s="26"/>
      <c r="Y6" s="26"/>
      <c r="Z6" s="26"/>
      <c r="AA6" s="26"/>
      <c r="AB6" s="26"/>
      <c r="AC6" s="28"/>
      <c r="AD6" s="26"/>
      <c r="AE6" s="26"/>
      <c r="AF6" s="28"/>
      <c r="AG6" s="26"/>
      <c r="AH6" s="26"/>
      <c r="AI6" s="26"/>
      <c r="AJ6" s="26"/>
      <c r="AK6" s="26"/>
      <c r="AL6" s="26"/>
      <c r="AM6" s="26"/>
      <c r="AN6" s="26"/>
      <c r="AO6" s="26"/>
      <c r="AP6" s="28"/>
      <c r="AQ6" s="29"/>
    </row>
    <row r="7" spans="1:43" s="25" customFormat="1" ht="12.75">
      <c r="A7" s="138" t="s">
        <v>70</v>
      </c>
      <c r="B7" s="139"/>
      <c r="C7" s="139"/>
      <c r="D7" s="139"/>
      <c r="E7" s="139"/>
      <c r="F7" s="139"/>
      <c r="G7" s="139"/>
      <c r="H7" s="139"/>
      <c r="I7" s="139"/>
      <c r="J7" s="139"/>
      <c r="K7" s="139"/>
      <c r="L7" s="139"/>
      <c r="M7" s="139"/>
      <c r="N7" s="140"/>
      <c r="P7" s="26"/>
      <c r="Q7" s="26"/>
      <c r="R7" s="26"/>
      <c r="S7" s="26"/>
      <c r="T7" s="26"/>
      <c r="U7" s="26"/>
      <c r="V7" s="26"/>
      <c r="W7" s="27"/>
      <c r="X7" s="26"/>
      <c r="Y7" s="26"/>
      <c r="Z7" s="26"/>
      <c r="AA7" s="26"/>
      <c r="AB7" s="26"/>
      <c r="AC7" s="28"/>
      <c r="AD7" s="26"/>
      <c r="AE7" s="26"/>
      <c r="AF7" s="28"/>
      <c r="AG7" s="26"/>
      <c r="AH7" s="26"/>
      <c r="AI7" s="26"/>
      <c r="AJ7" s="26"/>
      <c r="AK7" s="26"/>
      <c r="AL7" s="26"/>
      <c r="AM7" s="26"/>
      <c r="AN7" s="26"/>
      <c r="AO7" s="26"/>
      <c r="AP7" s="28"/>
      <c r="AQ7" s="29"/>
    </row>
    <row r="8" spans="1:43" s="25" customFormat="1" ht="33.75">
      <c r="A8" s="70"/>
      <c r="B8" s="71" t="s">
        <v>71</v>
      </c>
      <c r="C8" s="72" t="s">
        <v>63</v>
      </c>
      <c r="D8" s="73" t="s">
        <v>33</v>
      </c>
      <c r="E8" s="72" t="s">
        <v>72</v>
      </c>
      <c r="F8" s="74" t="s">
        <v>73</v>
      </c>
      <c r="G8" s="74" t="s">
        <v>73</v>
      </c>
      <c r="H8" s="74" t="s">
        <v>73</v>
      </c>
      <c r="I8" s="74" t="s">
        <v>73</v>
      </c>
      <c r="J8" s="72" t="s">
        <v>74</v>
      </c>
      <c r="K8" s="75">
        <f t="shared" ref="K8:K38" si="0">SUM(L8:M8)</f>
        <v>10800000</v>
      </c>
      <c r="L8" s="76"/>
      <c r="M8" s="77">
        <v>10800000</v>
      </c>
      <c r="N8" s="78"/>
      <c r="P8" s="26"/>
      <c r="Q8" s="26"/>
      <c r="R8" s="26"/>
      <c r="S8" s="26"/>
      <c r="T8" s="26"/>
      <c r="U8" s="26"/>
      <c r="V8" s="26"/>
      <c r="W8" s="27"/>
      <c r="X8" s="26"/>
      <c r="Y8" s="26"/>
      <c r="Z8" s="26"/>
      <c r="AA8" s="26"/>
      <c r="AB8" s="26"/>
      <c r="AC8" s="28"/>
      <c r="AD8" s="26"/>
      <c r="AE8" s="26"/>
      <c r="AF8" s="28"/>
      <c r="AG8" s="26"/>
      <c r="AH8" s="26"/>
      <c r="AI8" s="26"/>
      <c r="AJ8" s="26"/>
      <c r="AK8" s="26"/>
      <c r="AL8" s="26"/>
      <c r="AM8" s="26"/>
      <c r="AN8" s="26"/>
      <c r="AO8" s="26"/>
      <c r="AP8" s="28"/>
      <c r="AQ8" s="29"/>
    </row>
    <row r="9" spans="1:43" s="25" customFormat="1" ht="33.75">
      <c r="A9" s="70"/>
      <c r="B9" s="71" t="s">
        <v>75</v>
      </c>
      <c r="C9" s="79" t="s">
        <v>63</v>
      </c>
      <c r="D9" s="80" t="s">
        <v>33</v>
      </c>
      <c r="E9" s="79" t="s">
        <v>72</v>
      </c>
      <c r="F9" s="74" t="s">
        <v>73</v>
      </c>
      <c r="G9" s="74" t="s">
        <v>73</v>
      </c>
      <c r="H9" s="74" t="s">
        <v>73</v>
      </c>
      <c r="I9" s="74" t="s">
        <v>73</v>
      </c>
      <c r="J9" s="79" t="s">
        <v>74</v>
      </c>
      <c r="K9" s="81">
        <f t="shared" si="0"/>
        <v>13000000</v>
      </c>
      <c r="L9" s="82"/>
      <c r="M9" s="83">
        <v>13000000</v>
      </c>
      <c r="N9" s="84"/>
      <c r="P9" s="26"/>
      <c r="Q9" s="26"/>
      <c r="R9" s="26"/>
      <c r="S9" s="26"/>
      <c r="T9" s="26"/>
      <c r="U9" s="26"/>
      <c r="V9" s="26"/>
      <c r="W9" s="27"/>
      <c r="X9" s="26"/>
      <c r="Y9" s="26"/>
      <c r="Z9" s="26"/>
      <c r="AA9" s="26"/>
      <c r="AB9" s="26"/>
      <c r="AC9" s="28"/>
      <c r="AD9" s="26"/>
      <c r="AE9" s="26"/>
      <c r="AF9" s="28"/>
      <c r="AG9" s="26"/>
      <c r="AH9" s="26"/>
      <c r="AI9" s="26"/>
      <c r="AJ9" s="26"/>
      <c r="AK9" s="26"/>
      <c r="AL9" s="26"/>
      <c r="AM9" s="26"/>
      <c r="AN9" s="26"/>
      <c r="AO9" s="26"/>
      <c r="AP9" s="28"/>
      <c r="AQ9" s="29"/>
    </row>
    <row r="10" spans="1:43" s="25" customFormat="1" ht="33.75">
      <c r="A10" s="70"/>
      <c r="B10" s="71" t="s">
        <v>76</v>
      </c>
      <c r="C10" s="79" t="s">
        <v>63</v>
      </c>
      <c r="D10" s="80" t="s">
        <v>33</v>
      </c>
      <c r="E10" s="79" t="s">
        <v>72</v>
      </c>
      <c r="F10" s="74" t="s">
        <v>73</v>
      </c>
      <c r="G10" s="74" t="s">
        <v>73</v>
      </c>
      <c r="H10" s="74" t="s">
        <v>73</v>
      </c>
      <c r="I10" s="74" t="s">
        <v>73</v>
      </c>
      <c r="J10" s="79" t="s">
        <v>74</v>
      </c>
      <c r="K10" s="81">
        <f t="shared" si="0"/>
        <v>8952645</v>
      </c>
      <c r="L10" s="82"/>
      <c r="M10" s="83">
        <v>8952645</v>
      </c>
      <c r="N10" s="84"/>
      <c r="P10" s="26"/>
      <c r="Q10" s="26"/>
      <c r="R10" s="26"/>
      <c r="S10" s="26"/>
      <c r="T10" s="26"/>
      <c r="U10" s="26"/>
      <c r="V10" s="26"/>
      <c r="W10" s="27"/>
      <c r="X10" s="26"/>
      <c r="Y10" s="26"/>
      <c r="Z10" s="26"/>
      <c r="AA10" s="26"/>
      <c r="AB10" s="26"/>
      <c r="AC10" s="28"/>
      <c r="AD10" s="26"/>
      <c r="AE10" s="26"/>
      <c r="AF10" s="28"/>
      <c r="AG10" s="26"/>
      <c r="AH10" s="26"/>
      <c r="AI10" s="26"/>
      <c r="AJ10" s="26"/>
      <c r="AK10" s="26"/>
      <c r="AL10" s="26"/>
      <c r="AM10" s="26"/>
      <c r="AN10" s="26"/>
      <c r="AO10" s="26"/>
      <c r="AP10" s="28"/>
      <c r="AQ10" s="29"/>
    </row>
    <row r="11" spans="1:43" s="25" customFormat="1" ht="33.75">
      <c r="A11" s="70"/>
      <c r="B11" s="71" t="s">
        <v>77</v>
      </c>
      <c r="C11" s="79" t="s">
        <v>63</v>
      </c>
      <c r="D11" s="80" t="s">
        <v>33</v>
      </c>
      <c r="E11" s="79" t="s">
        <v>72</v>
      </c>
      <c r="F11" s="74" t="s">
        <v>73</v>
      </c>
      <c r="G11" s="74" t="s">
        <v>73</v>
      </c>
      <c r="H11" s="74" t="s">
        <v>73</v>
      </c>
      <c r="I11" s="74" t="s">
        <v>73</v>
      </c>
      <c r="J11" s="79" t="s">
        <v>74</v>
      </c>
      <c r="K11" s="81">
        <f t="shared" si="0"/>
        <v>11698200</v>
      </c>
      <c r="L11" s="82"/>
      <c r="M11" s="83">
        <v>11698200</v>
      </c>
      <c r="N11" s="84"/>
      <c r="P11" s="26"/>
      <c r="Q11" s="26"/>
      <c r="R11" s="26"/>
      <c r="S11" s="26"/>
      <c r="T11" s="26"/>
      <c r="U11" s="26"/>
      <c r="V11" s="26"/>
      <c r="W11" s="27"/>
      <c r="X11" s="26"/>
      <c r="Y11" s="26"/>
      <c r="Z11" s="26"/>
      <c r="AA11" s="26"/>
      <c r="AB11" s="26"/>
      <c r="AC11" s="28"/>
      <c r="AD11" s="26"/>
      <c r="AE11" s="26"/>
      <c r="AF11" s="28"/>
      <c r="AG11" s="26"/>
      <c r="AH11" s="26"/>
      <c r="AI11" s="26"/>
      <c r="AJ11" s="26"/>
      <c r="AK11" s="26"/>
      <c r="AL11" s="26"/>
      <c r="AM11" s="26"/>
      <c r="AN11" s="26"/>
      <c r="AO11" s="26"/>
      <c r="AP11" s="28"/>
      <c r="AQ11" s="29"/>
    </row>
    <row r="12" spans="1:43" s="25" customFormat="1" ht="33.75">
      <c r="A12" s="70"/>
      <c r="B12" s="71" t="s">
        <v>78</v>
      </c>
      <c r="C12" s="79" t="s">
        <v>63</v>
      </c>
      <c r="D12" s="80" t="s">
        <v>33</v>
      </c>
      <c r="E12" s="79" t="s">
        <v>72</v>
      </c>
      <c r="F12" s="74" t="s">
        <v>73</v>
      </c>
      <c r="G12" s="74" t="s">
        <v>73</v>
      </c>
      <c r="H12" s="74" t="s">
        <v>73</v>
      </c>
      <c r="I12" s="74" t="s">
        <v>73</v>
      </c>
      <c r="J12" s="79" t="s">
        <v>74</v>
      </c>
      <c r="K12" s="81">
        <f t="shared" si="0"/>
        <v>35000000</v>
      </c>
      <c r="L12" s="82"/>
      <c r="M12" s="83">
        <v>35000000</v>
      </c>
      <c r="N12" s="84"/>
      <c r="P12" s="26"/>
      <c r="Q12" s="26"/>
      <c r="R12" s="26"/>
      <c r="S12" s="26"/>
      <c r="T12" s="26"/>
      <c r="U12" s="26"/>
      <c r="V12" s="26"/>
      <c r="W12" s="27"/>
      <c r="X12" s="26"/>
      <c r="Y12" s="26"/>
      <c r="Z12" s="26"/>
      <c r="AA12" s="26"/>
      <c r="AB12" s="26"/>
      <c r="AC12" s="28"/>
      <c r="AD12" s="26"/>
      <c r="AE12" s="26"/>
      <c r="AF12" s="28"/>
      <c r="AG12" s="26"/>
      <c r="AH12" s="26"/>
      <c r="AI12" s="26"/>
      <c r="AJ12" s="26"/>
      <c r="AK12" s="26"/>
      <c r="AL12" s="26"/>
      <c r="AM12" s="26"/>
      <c r="AN12" s="26"/>
      <c r="AO12" s="26"/>
      <c r="AP12" s="28"/>
      <c r="AQ12" s="29"/>
    </row>
    <row r="13" spans="1:43" s="25" customFormat="1" ht="33.75">
      <c r="A13" s="70"/>
      <c r="B13" s="71" t="s">
        <v>79</v>
      </c>
      <c r="C13" s="79" t="s">
        <v>63</v>
      </c>
      <c r="D13" s="80" t="s">
        <v>33</v>
      </c>
      <c r="E13" s="79" t="s">
        <v>72</v>
      </c>
      <c r="F13" s="74" t="s">
        <v>73</v>
      </c>
      <c r="G13" s="74" t="s">
        <v>73</v>
      </c>
      <c r="H13" s="74" t="s">
        <v>73</v>
      </c>
      <c r="I13" s="74" t="s">
        <v>73</v>
      </c>
      <c r="J13" s="79" t="s">
        <v>74</v>
      </c>
      <c r="K13" s="81">
        <f t="shared" si="0"/>
        <v>11329650</v>
      </c>
      <c r="L13" s="82"/>
      <c r="M13" s="83">
        <v>11329650</v>
      </c>
      <c r="N13" s="84"/>
      <c r="P13" s="26"/>
      <c r="Q13" s="26"/>
      <c r="R13" s="26"/>
      <c r="S13" s="26"/>
      <c r="T13" s="26"/>
      <c r="U13" s="26"/>
      <c r="V13" s="26"/>
      <c r="W13" s="27"/>
      <c r="X13" s="26"/>
      <c r="Y13" s="26"/>
      <c r="Z13" s="26"/>
      <c r="AA13" s="26"/>
      <c r="AB13" s="26"/>
      <c r="AC13" s="28"/>
      <c r="AD13" s="26"/>
      <c r="AE13" s="26"/>
      <c r="AF13" s="28"/>
      <c r="AG13" s="26"/>
      <c r="AH13" s="26"/>
      <c r="AI13" s="26"/>
      <c r="AJ13" s="26"/>
      <c r="AK13" s="26"/>
      <c r="AL13" s="26"/>
      <c r="AM13" s="26"/>
      <c r="AN13" s="26"/>
      <c r="AO13" s="26"/>
      <c r="AP13" s="28"/>
      <c r="AQ13" s="29"/>
    </row>
    <row r="14" spans="1:43" s="25" customFormat="1" ht="33.75">
      <c r="A14" s="70"/>
      <c r="B14" s="71" t="s">
        <v>80</v>
      </c>
      <c r="C14" s="79" t="s">
        <v>63</v>
      </c>
      <c r="D14" s="80" t="s">
        <v>33</v>
      </c>
      <c r="E14" s="79" t="s">
        <v>72</v>
      </c>
      <c r="F14" s="74" t="s">
        <v>73</v>
      </c>
      <c r="G14" s="74" t="s">
        <v>73</v>
      </c>
      <c r="H14" s="74" t="s">
        <v>73</v>
      </c>
      <c r="I14" s="74" t="s">
        <v>73</v>
      </c>
      <c r="J14" s="79" t="s">
        <v>74</v>
      </c>
      <c r="K14" s="81">
        <f t="shared" si="0"/>
        <v>17218250</v>
      </c>
      <c r="L14" s="82"/>
      <c r="M14" s="83">
        <v>17218250</v>
      </c>
      <c r="N14" s="84"/>
      <c r="P14" s="26"/>
      <c r="Q14" s="26"/>
      <c r="R14" s="26"/>
      <c r="S14" s="26"/>
      <c r="T14" s="26"/>
      <c r="U14" s="26"/>
      <c r="V14" s="26"/>
      <c r="W14" s="27"/>
      <c r="X14" s="26"/>
      <c r="Y14" s="26"/>
      <c r="Z14" s="26"/>
      <c r="AA14" s="26"/>
      <c r="AB14" s="26"/>
      <c r="AC14" s="28"/>
      <c r="AD14" s="26"/>
      <c r="AE14" s="26"/>
      <c r="AF14" s="28"/>
      <c r="AG14" s="26"/>
      <c r="AH14" s="26"/>
      <c r="AI14" s="26"/>
      <c r="AJ14" s="26"/>
      <c r="AK14" s="26"/>
      <c r="AL14" s="26"/>
      <c r="AM14" s="26"/>
      <c r="AN14" s="26"/>
      <c r="AO14" s="26"/>
      <c r="AP14" s="28"/>
      <c r="AQ14" s="29"/>
    </row>
    <row r="15" spans="1:43" s="25" customFormat="1" ht="33.75">
      <c r="A15" s="70"/>
      <c r="B15" s="71" t="s">
        <v>81</v>
      </c>
      <c r="C15" s="79" t="s">
        <v>63</v>
      </c>
      <c r="D15" s="80" t="s">
        <v>33</v>
      </c>
      <c r="E15" s="79" t="s">
        <v>72</v>
      </c>
      <c r="F15" s="74" t="s">
        <v>73</v>
      </c>
      <c r="G15" s="74" t="s">
        <v>73</v>
      </c>
      <c r="H15" s="74" t="s">
        <v>73</v>
      </c>
      <c r="I15" s="74" t="s">
        <v>73</v>
      </c>
      <c r="J15" s="79" t="s">
        <v>74</v>
      </c>
      <c r="K15" s="81">
        <f t="shared" si="0"/>
        <v>85000000</v>
      </c>
      <c r="L15" s="82"/>
      <c r="M15" s="83">
        <v>85000000</v>
      </c>
      <c r="N15" s="84"/>
      <c r="P15" s="26"/>
      <c r="Q15" s="26"/>
      <c r="R15" s="26"/>
      <c r="S15" s="26"/>
      <c r="T15" s="26"/>
      <c r="U15" s="26"/>
      <c r="V15" s="26"/>
      <c r="W15" s="27"/>
      <c r="X15" s="26"/>
      <c r="Y15" s="26"/>
      <c r="Z15" s="26"/>
      <c r="AA15" s="26"/>
      <c r="AB15" s="26"/>
      <c r="AC15" s="28"/>
      <c r="AD15" s="26"/>
      <c r="AE15" s="26"/>
      <c r="AF15" s="28"/>
      <c r="AG15" s="26"/>
      <c r="AH15" s="26"/>
      <c r="AI15" s="26"/>
      <c r="AJ15" s="26"/>
      <c r="AK15" s="26"/>
      <c r="AL15" s="26"/>
      <c r="AM15" s="26"/>
      <c r="AN15" s="26"/>
      <c r="AO15" s="26"/>
      <c r="AP15" s="28"/>
      <c r="AQ15" s="29"/>
    </row>
    <row r="16" spans="1:43" s="25" customFormat="1" ht="33.75">
      <c r="A16" s="70"/>
      <c r="B16" s="71" t="s">
        <v>82</v>
      </c>
      <c r="C16" s="79" t="s">
        <v>63</v>
      </c>
      <c r="D16" s="80" t="s">
        <v>33</v>
      </c>
      <c r="E16" s="79" t="s">
        <v>72</v>
      </c>
      <c r="F16" s="74" t="s">
        <v>73</v>
      </c>
      <c r="G16" s="74" t="s">
        <v>73</v>
      </c>
      <c r="H16" s="74" t="s">
        <v>73</v>
      </c>
      <c r="I16" s="74" t="s">
        <v>73</v>
      </c>
      <c r="J16" s="79" t="s">
        <v>74</v>
      </c>
      <c r="K16" s="81">
        <f t="shared" si="0"/>
        <v>13446700</v>
      </c>
      <c r="L16" s="82"/>
      <c r="M16" s="83">
        <v>13446700</v>
      </c>
      <c r="N16" s="84"/>
      <c r="P16" s="26"/>
      <c r="Q16" s="26"/>
      <c r="R16" s="26"/>
      <c r="S16" s="26"/>
      <c r="T16" s="26"/>
      <c r="U16" s="26"/>
      <c r="V16" s="26"/>
      <c r="W16" s="27"/>
      <c r="X16" s="26"/>
      <c r="Y16" s="26"/>
      <c r="Z16" s="26"/>
      <c r="AA16" s="26"/>
      <c r="AB16" s="26"/>
      <c r="AC16" s="28"/>
      <c r="AD16" s="26"/>
      <c r="AE16" s="26"/>
      <c r="AF16" s="28"/>
      <c r="AG16" s="26"/>
      <c r="AH16" s="26"/>
      <c r="AI16" s="26"/>
      <c r="AJ16" s="26"/>
      <c r="AK16" s="26"/>
      <c r="AL16" s="26"/>
      <c r="AM16" s="26"/>
      <c r="AN16" s="26"/>
      <c r="AO16" s="26"/>
      <c r="AP16" s="28"/>
      <c r="AQ16" s="29"/>
    </row>
    <row r="17" spans="1:43" s="25" customFormat="1" ht="33.75">
      <c r="A17" s="70"/>
      <c r="B17" s="71" t="s">
        <v>83</v>
      </c>
      <c r="C17" s="79" t="s">
        <v>63</v>
      </c>
      <c r="D17" s="80" t="s">
        <v>33</v>
      </c>
      <c r="E17" s="79" t="s">
        <v>72</v>
      </c>
      <c r="F17" s="74" t="s">
        <v>73</v>
      </c>
      <c r="G17" s="74" t="s">
        <v>73</v>
      </c>
      <c r="H17" s="74" t="s">
        <v>73</v>
      </c>
      <c r="I17" s="74" t="s">
        <v>73</v>
      </c>
      <c r="J17" s="79" t="s">
        <v>74</v>
      </c>
      <c r="K17" s="81">
        <f t="shared" si="0"/>
        <v>9357000</v>
      </c>
      <c r="L17" s="82"/>
      <c r="M17" s="83">
        <v>9357000</v>
      </c>
      <c r="N17" s="84"/>
      <c r="P17" s="26"/>
      <c r="Q17" s="26"/>
      <c r="R17" s="26"/>
      <c r="S17" s="26"/>
      <c r="T17" s="26"/>
      <c r="U17" s="26"/>
      <c r="V17" s="26"/>
      <c r="W17" s="27"/>
      <c r="X17" s="26"/>
      <c r="Y17" s="26"/>
      <c r="Z17" s="26"/>
      <c r="AA17" s="26"/>
      <c r="AB17" s="26"/>
      <c r="AC17" s="28"/>
      <c r="AD17" s="26"/>
      <c r="AE17" s="26"/>
      <c r="AF17" s="28"/>
      <c r="AG17" s="26"/>
      <c r="AH17" s="26"/>
      <c r="AI17" s="26"/>
      <c r="AJ17" s="26"/>
      <c r="AK17" s="26"/>
      <c r="AL17" s="26"/>
      <c r="AM17" s="26"/>
      <c r="AN17" s="26"/>
      <c r="AO17" s="26"/>
      <c r="AP17" s="28"/>
      <c r="AQ17" s="29"/>
    </row>
    <row r="18" spans="1:43" s="25" customFormat="1" ht="33.75">
      <c r="A18" s="70"/>
      <c r="B18" s="71" t="s">
        <v>84</v>
      </c>
      <c r="C18" s="79" t="s">
        <v>63</v>
      </c>
      <c r="D18" s="80" t="s">
        <v>33</v>
      </c>
      <c r="E18" s="79" t="s">
        <v>72</v>
      </c>
      <c r="F18" s="74" t="s">
        <v>73</v>
      </c>
      <c r="G18" s="74" t="s">
        <v>73</v>
      </c>
      <c r="H18" s="74" t="s">
        <v>73</v>
      </c>
      <c r="I18" s="74" t="s">
        <v>73</v>
      </c>
      <c r="J18" s="79" t="s">
        <v>74</v>
      </c>
      <c r="K18" s="81">
        <f t="shared" si="0"/>
        <v>4075000</v>
      </c>
      <c r="L18" s="82"/>
      <c r="M18" s="83">
        <v>4075000</v>
      </c>
      <c r="N18" s="84"/>
      <c r="P18" s="26"/>
      <c r="Q18" s="26"/>
      <c r="R18" s="26"/>
      <c r="S18" s="26"/>
      <c r="T18" s="26"/>
      <c r="U18" s="26"/>
      <c r="V18" s="26"/>
      <c r="W18" s="27"/>
      <c r="X18" s="26"/>
      <c r="Y18" s="26"/>
      <c r="Z18" s="26"/>
      <c r="AA18" s="26"/>
      <c r="AB18" s="26"/>
      <c r="AC18" s="28"/>
      <c r="AD18" s="26"/>
      <c r="AE18" s="26"/>
      <c r="AF18" s="28"/>
      <c r="AG18" s="26"/>
      <c r="AH18" s="26"/>
      <c r="AI18" s="26"/>
      <c r="AJ18" s="26"/>
      <c r="AK18" s="26"/>
      <c r="AL18" s="26"/>
      <c r="AM18" s="26"/>
      <c r="AN18" s="26"/>
      <c r="AO18" s="26"/>
      <c r="AP18" s="28"/>
      <c r="AQ18" s="29"/>
    </row>
    <row r="19" spans="1:43" s="25" customFormat="1" ht="33.75">
      <c r="A19" s="70"/>
      <c r="B19" s="71" t="s">
        <v>85</v>
      </c>
      <c r="C19" s="79" t="s">
        <v>63</v>
      </c>
      <c r="D19" s="80" t="s">
        <v>33</v>
      </c>
      <c r="E19" s="79" t="s">
        <v>72</v>
      </c>
      <c r="F19" s="74" t="s">
        <v>73</v>
      </c>
      <c r="G19" s="74" t="s">
        <v>73</v>
      </c>
      <c r="H19" s="74" t="s">
        <v>73</v>
      </c>
      <c r="I19" s="74" t="s">
        <v>73</v>
      </c>
      <c r="J19" s="79" t="s">
        <v>74</v>
      </c>
      <c r="K19" s="81">
        <f t="shared" si="0"/>
        <v>12230000</v>
      </c>
      <c r="L19" s="82"/>
      <c r="M19" s="83">
        <v>12230000</v>
      </c>
      <c r="N19" s="84"/>
      <c r="P19" s="26"/>
      <c r="Q19" s="26"/>
      <c r="R19" s="26"/>
      <c r="S19" s="26"/>
      <c r="T19" s="26"/>
      <c r="U19" s="26"/>
      <c r="V19" s="26"/>
      <c r="W19" s="27"/>
      <c r="X19" s="26"/>
      <c r="Y19" s="26"/>
      <c r="Z19" s="26"/>
      <c r="AA19" s="26"/>
      <c r="AB19" s="26"/>
      <c r="AC19" s="28"/>
      <c r="AD19" s="26"/>
      <c r="AE19" s="26"/>
      <c r="AF19" s="28"/>
      <c r="AG19" s="26"/>
      <c r="AH19" s="26"/>
      <c r="AI19" s="26"/>
      <c r="AJ19" s="26"/>
      <c r="AK19" s="26"/>
      <c r="AL19" s="26"/>
      <c r="AM19" s="26"/>
      <c r="AN19" s="26"/>
      <c r="AO19" s="26"/>
      <c r="AP19" s="28"/>
      <c r="AQ19" s="29"/>
    </row>
    <row r="20" spans="1:43" s="25" customFormat="1" ht="33.75">
      <c r="A20" s="70"/>
      <c r="B20" s="71" t="s">
        <v>86</v>
      </c>
      <c r="C20" s="79" t="s">
        <v>63</v>
      </c>
      <c r="D20" s="80" t="s">
        <v>33</v>
      </c>
      <c r="E20" s="79" t="s">
        <v>72</v>
      </c>
      <c r="F20" s="74" t="s">
        <v>73</v>
      </c>
      <c r="G20" s="74" t="s">
        <v>73</v>
      </c>
      <c r="H20" s="74" t="s">
        <v>73</v>
      </c>
      <c r="I20" s="74" t="s">
        <v>73</v>
      </c>
      <c r="J20" s="79" t="s">
        <v>74</v>
      </c>
      <c r="K20" s="81">
        <f t="shared" si="0"/>
        <v>5442675</v>
      </c>
      <c r="L20" s="82"/>
      <c r="M20" s="83">
        <v>5442675</v>
      </c>
      <c r="N20" s="84"/>
      <c r="P20" s="26"/>
      <c r="Q20" s="26"/>
      <c r="R20" s="26"/>
      <c r="S20" s="26"/>
      <c r="T20" s="26"/>
      <c r="U20" s="26"/>
      <c r="V20" s="26"/>
      <c r="W20" s="27"/>
      <c r="X20" s="26"/>
      <c r="Y20" s="26"/>
      <c r="Z20" s="26"/>
      <c r="AA20" s="26"/>
      <c r="AB20" s="26"/>
      <c r="AC20" s="28"/>
      <c r="AD20" s="26"/>
      <c r="AE20" s="26"/>
      <c r="AF20" s="28"/>
      <c r="AG20" s="26"/>
      <c r="AH20" s="26"/>
      <c r="AI20" s="26"/>
      <c r="AJ20" s="26"/>
      <c r="AK20" s="26"/>
      <c r="AL20" s="26"/>
      <c r="AM20" s="26"/>
      <c r="AN20" s="26"/>
      <c r="AO20" s="26"/>
      <c r="AP20" s="28"/>
      <c r="AQ20" s="29"/>
    </row>
    <row r="21" spans="1:43" s="25" customFormat="1" ht="33.75">
      <c r="A21" s="70"/>
      <c r="B21" s="71" t="s">
        <v>87</v>
      </c>
      <c r="C21" s="79" t="s">
        <v>63</v>
      </c>
      <c r="D21" s="80" t="s">
        <v>33</v>
      </c>
      <c r="E21" s="79" t="s">
        <v>72</v>
      </c>
      <c r="F21" s="74" t="s">
        <v>73</v>
      </c>
      <c r="G21" s="74" t="s">
        <v>73</v>
      </c>
      <c r="H21" s="74" t="s">
        <v>73</v>
      </c>
      <c r="I21" s="74" t="s">
        <v>73</v>
      </c>
      <c r="J21" s="79" t="s">
        <v>74</v>
      </c>
      <c r="K21" s="81">
        <f t="shared" si="0"/>
        <v>5803135</v>
      </c>
      <c r="L21" s="82"/>
      <c r="M21" s="83">
        <v>5803135</v>
      </c>
      <c r="N21" s="84"/>
      <c r="P21" s="26"/>
      <c r="Q21" s="26"/>
      <c r="R21" s="26"/>
      <c r="S21" s="26"/>
      <c r="T21" s="26"/>
      <c r="U21" s="26"/>
      <c r="V21" s="26"/>
      <c r="W21" s="27"/>
      <c r="X21" s="26"/>
      <c r="Y21" s="26"/>
      <c r="Z21" s="26"/>
      <c r="AA21" s="26"/>
      <c r="AB21" s="26"/>
      <c r="AC21" s="28"/>
      <c r="AD21" s="26"/>
      <c r="AE21" s="26"/>
      <c r="AF21" s="28"/>
      <c r="AG21" s="26"/>
      <c r="AH21" s="26"/>
      <c r="AI21" s="26"/>
      <c r="AJ21" s="26"/>
      <c r="AK21" s="26"/>
      <c r="AL21" s="26"/>
      <c r="AM21" s="26"/>
      <c r="AN21" s="26"/>
      <c r="AO21" s="26"/>
      <c r="AP21" s="28"/>
      <c r="AQ21" s="29"/>
    </row>
    <row r="22" spans="1:43" s="25" customFormat="1" ht="33.75">
      <c r="A22" s="70"/>
      <c r="B22" s="71" t="s">
        <v>88</v>
      </c>
      <c r="C22" s="79" t="s">
        <v>63</v>
      </c>
      <c r="D22" s="80" t="s">
        <v>33</v>
      </c>
      <c r="E22" s="79" t="s">
        <v>72</v>
      </c>
      <c r="F22" s="74" t="s">
        <v>73</v>
      </c>
      <c r="G22" s="74" t="s">
        <v>73</v>
      </c>
      <c r="H22" s="74" t="s">
        <v>73</v>
      </c>
      <c r="I22" s="74" t="s">
        <v>73</v>
      </c>
      <c r="J22" s="79" t="s">
        <v>74</v>
      </c>
      <c r="K22" s="81">
        <f t="shared" si="0"/>
        <v>9485805</v>
      </c>
      <c r="L22" s="82"/>
      <c r="M22" s="83">
        <v>9485805</v>
      </c>
      <c r="N22" s="84"/>
      <c r="P22" s="26"/>
      <c r="Q22" s="26"/>
      <c r="R22" s="26"/>
      <c r="S22" s="26"/>
      <c r="T22" s="26"/>
      <c r="U22" s="26"/>
      <c r="V22" s="26"/>
      <c r="W22" s="27"/>
      <c r="X22" s="26"/>
      <c r="Y22" s="26"/>
      <c r="Z22" s="26"/>
      <c r="AA22" s="26"/>
      <c r="AB22" s="26"/>
      <c r="AC22" s="28"/>
      <c r="AD22" s="26"/>
      <c r="AE22" s="26"/>
      <c r="AF22" s="28"/>
      <c r="AG22" s="26"/>
      <c r="AH22" s="26"/>
      <c r="AI22" s="26"/>
      <c r="AJ22" s="26"/>
      <c r="AK22" s="26"/>
      <c r="AL22" s="26"/>
      <c r="AM22" s="26"/>
      <c r="AN22" s="26"/>
      <c r="AO22" s="26"/>
      <c r="AP22" s="28"/>
      <c r="AQ22" s="29"/>
    </row>
    <row r="23" spans="1:43" s="25" customFormat="1" ht="33.75">
      <c r="A23" s="70"/>
      <c r="B23" s="71" t="s">
        <v>89</v>
      </c>
      <c r="C23" s="79" t="s">
        <v>63</v>
      </c>
      <c r="D23" s="80" t="s">
        <v>33</v>
      </c>
      <c r="E23" s="79" t="s">
        <v>72</v>
      </c>
      <c r="F23" s="74" t="s">
        <v>73</v>
      </c>
      <c r="G23" s="74" t="s">
        <v>73</v>
      </c>
      <c r="H23" s="74" t="s">
        <v>73</v>
      </c>
      <c r="I23" s="74" t="s">
        <v>73</v>
      </c>
      <c r="J23" s="79" t="s">
        <v>74</v>
      </c>
      <c r="K23" s="81">
        <f t="shared" si="0"/>
        <v>19282620</v>
      </c>
      <c r="L23" s="82"/>
      <c r="M23" s="83">
        <v>19282620</v>
      </c>
      <c r="N23" s="84"/>
      <c r="P23" s="26"/>
      <c r="Q23" s="26"/>
      <c r="R23" s="26"/>
      <c r="S23" s="26"/>
      <c r="T23" s="26"/>
      <c r="U23" s="26"/>
      <c r="V23" s="26"/>
      <c r="W23" s="27"/>
      <c r="X23" s="26"/>
      <c r="Y23" s="26"/>
      <c r="Z23" s="26"/>
      <c r="AA23" s="26"/>
      <c r="AB23" s="26"/>
      <c r="AC23" s="28"/>
      <c r="AD23" s="26"/>
      <c r="AE23" s="26"/>
      <c r="AF23" s="28"/>
      <c r="AG23" s="26"/>
      <c r="AH23" s="26"/>
      <c r="AI23" s="26"/>
      <c r="AJ23" s="26"/>
      <c r="AK23" s="26"/>
      <c r="AL23" s="26"/>
      <c r="AM23" s="26"/>
      <c r="AN23" s="26"/>
      <c r="AO23" s="26"/>
      <c r="AP23" s="28"/>
      <c r="AQ23" s="29"/>
    </row>
    <row r="24" spans="1:43" s="25" customFormat="1" ht="33.75">
      <c r="A24" s="70"/>
      <c r="B24" s="71" t="s">
        <v>90</v>
      </c>
      <c r="C24" s="79" t="s">
        <v>63</v>
      </c>
      <c r="D24" s="80" t="s">
        <v>33</v>
      </c>
      <c r="E24" s="79" t="s">
        <v>72</v>
      </c>
      <c r="F24" s="74" t="s">
        <v>73</v>
      </c>
      <c r="G24" s="74" t="s">
        <v>73</v>
      </c>
      <c r="H24" s="74" t="s">
        <v>73</v>
      </c>
      <c r="I24" s="74" t="s">
        <v>73</v>
      </c>
      <c r="J24" s="79" t="s">
        <v>74</v>
      </c>
      <c r="K24" s="81">
        <f t="shared" si="0"/>
        <v>50000000</v>
      </c>
      <c r="L24" s="82"/>
      <c r="M24" s="83">
        <v>50000000</v>
      </c>
      <c r="N24" s="84"/>
      <c r="P24" s="26"/>
      <c r="Q24" s="26"/>
      <c r="R24" s="26"/>
      <c r="S24" s="26"/>
      <c r="T24" s="26"/>
      <c r="U24" s="26"/>
      <c r="V24" s="26"/>
      <c r="W24" s="27"/>
      <c r="X24" s="26"/>
      <c r="Y24" s="26"/>
      <c r="Z24" s="26"/>
      <c r="AA24" s="26"/>
      <c r="AB24" s="26"/>
      <c r="AC24" s="28"/>
      <c r="AD24" s="26"/>
      <c r="AE24" s="26"/>
      <c r="AF24" s="28"/>
      <c r="AG24" s="26"/>
      <c r="AH24" s="26"/>
      <c r="AI24" s="26"/>
      <c r="AJ24" s="26"/>
      <c r="AK24" s="26"/>
      <c r="AL24" s="26"/>
      <c r="AM24" s="26"/>
      <c r="AN24" s="26"/>
      <c r="AO24" s="26"/>
      <c r="AP24" s="28"/>
      <c r="AQ24" s="29"/>
    </row>
    <row r="25" spans="1:43" s="25" customFormat="1" ht="33.75">
      <c r="A25" s="70"/>
      <c r="B25" s="71" t="s">
        <v>91</v>
      </c>
      <c r="C25" s="79" t="s">
        <v>63</v>
      </c>
      <c r="D25" s="80" t="s">
        <v>33</v>
      </c>
      <c r="E25" s="79" t="s">
        <v>72</v>
      </c>
      <c r="F25" s="74" t="s">
        <v>73</v>
      </c>
      <c r="G25" s="74" t="s">
        <v>73</v>
      </c>
      <c r="H25" s="74" t="s">
        <v>73</v>
      </c>
      <c r="I25" s="74" t="s">
        <v>73</v>
      </c>
      <c r="J25" s="79" t="s">
        <v>74</v>
      </c>
      <c r="K25" s="81">
        <f t="shared" si="0"/>
        <v>95969000</v>
      </c>
      <c r="L25" s="82"/>
      <c r="M25" s="83">
        <v>95969000</v>
      </c>
      <c r="N25" s="84"/>
      <c r="P25" s="26"/>
      <c r="Q25" s="26"/>
      <c r="R25" s="26"/>
      <c r="S25" s="26"/>
      <c r="T25" s="26"/>
      <c r="U25" s="26"/>
      <c r="V25" s="26"/>
      <c r="W25" s="27"/>
      <c r="X25" s="26"/>
      <c r="Y25" s="26"/>
      <c r="Z25" s="26"/>
      <c r="AA25" s="26"/>
      <c r="AB25" s="26"/>
      <c r="AC25" s="28"/>
      <c r="AD25" s="26"/>
      <c r="AE25" s="26"/>
      <c r="AF25" s="28"/>
      <c r="AG25" s="26"/>
      <c r="AH25" s="26"/>
      <c r="AI25" s="26"/>
      <c r="AJ25" s="26"/>
      <c r="AK25" s="26"/>
      <c r="AL25" s="26"/>
      <c r="AM25" s="26"/>
      <c r="AN25" s="26"/>
      <c r="AO25" s="26"/>
      <c r="AP25" s="28"/>
      <c r="AQ25" s="29"/>
    </row>
    <row r="26" spans="1:43" s="25" customFormat="1" ht="33.75">
      <c r="A26" s="70"/>
      <c r="B26" s="71" t="s">
        <v>92</v>
      </c>
      <c r="C26" s="79" t="s">
        <v>63</v>
      </c>
      <c r="D26" s="80" t="s">
        <v>33</v>
      </c>
      <c r="E26" s="79" t="s">
        <v>72</v>
      </c>
      <c r="F26" s="74" t="s">
        <v>73</v>
      </c>
      <c r="G26" s="74" t="s">
        <v>73</v>
      </c>
      <c r="H26" s="74" t="s">
        <v>73</v>
      </c>
      <c r="I26" s="74" t="s">
        <v>73</v>
      </c>
      <c r="J26" s="79" t="s">
        <v>74</v>
      </c>
      <c r="K26" s="81">
        <f t="shared" si="0"/>
        <v>10843000</v>
      </c>
      <c r="L26" s="82"/>
      <c r="M26" s="83">
        <v>10843000</v>
      </c>
      <c r="N26" s="84"/>
      <c r="P26" s="26"/>
      <c r="Q26" s="26"/>
      <c r="R26" s="26"/>
      <c r="S26" s="26"/>
      <c r="T26" s="26"/>
      <c r="U26" s="26"/>
      <c r="V26" s="26"/>
      <c r="W26" s="27"/>
      <c r="X26" s="26"/>
      <c r="Y26" s="26"/>
      <c r="Z26" s="26"/>
      <c r="AA26" s="26"/>
      <c r="AB26" s="26"/>
      <c r="AC26" s="28"/>
      <c r="AD26" s="26"/>
      <c r="AE26" s="26"/>
      <c r="AF26" s="28"/>
      <c r="AG26" s="26"/>
      <c r="AH26" s="26"/>
      <c r="AI26" s="26"/>
      <c r="AJ26" s="26"/>
      <c r="AK26" s="26"/>
      <c r="AL26" s="26"/>
      <c r="AM26" s="26"/>
      <c r="AN26" s="26"/>
      <c r="AO26" s="26"/>
      <c r="AP26" s="28"/>
      <c r="AQ26" s="29"/>
    </row>
    <row r="27" spans="1:43" s="25" customFormat="1" ht="33.75">
      <c r="A27" s="70"/>
      <c r="B27" s="71" t="s">
        <v>93</v>
      </c>
      <c r="C27" s="79" t="s">
        <v>63</v>
      </c>
      <c r="D27" s="80" t="s">
        <v>33</v>
      </c>
      <c r="E27" s="79" t="s">
        <v>72</v>
      </c>
      <c r="F27" s="74" t="s">
        <v>73</v>
      </c>
      <c r="G27" s="74" t="s">
        <v>73</v>
      </c>
      <c r="H27" s="74" t="s">
        <v>73</v>
      </c>
      <c r="I27" s="74" t="s">
        <v>73</v>
      </c>
      <c r="J27" s="79" t="s">
        <v>74</v>
      </c>
      <c r="K27" s="81">
        <f t="shared" si="0"/>
        <v>6465000</v>
      </c>
      <c r="L27" s="82"/>
      <c r="M27" s="83">
        <v>6465000</v>
      </c>
      <c r="N27" s="84"/>
      <c r="P27" s="26"/>
      <c r="Q27" s="26"/>
      <c r="R27" s="26"/>
      <c r="S27" s="26"/>
      <c r="T27" s="26"/>
      <c r="U27" s="26"/>
      <c r="V27" s="26"/>
      <c r="W27" s="27"/>
      <c r="X27" s="26"/>
      <c r="Y27" s="26"/>
      <c r="Z27" s="26"/>
      <c r="AA27" s="26"/>
      <c r="AB27" s="26"/>
      <c r="AC27" s="28"/>
      <c r="AD27" s="26"/>
      <c r="AE27" s="26"/>
      <c r="AF27" s="28"/>
      <c r="AG27" s="26"/>
      <c r="AH27" s="26"/>
      <c r="AI27" s="26"/>
      <c r="AJ27" s="26"/>
      <c r="AK27" s="26"/>
      <c r="AL27" s="26"/>
      <c r="AM27" s="26"/>
      <c r="AN27" s="26"/>
      <c r="AO27" s="26"/>
      <c r="AP27" s="28"/>
      <c r="AQ27" s="29"/>
    </row>
    <row r="28" spans="1:43" s="25" customFormat="1" ht="33.75">
      <c r="A28" s="70"/>
      <c r="B28" s="71" t="s">
        <v>94</v>
      </c>
      <c r="C28" s="79" t="s">
        <v>63</v>
      </c>
      <c r="D28" s="80" t="s">
        <v>33</v>
      </c>
      <c r="E28" s="79" t="s">
        <v>72</v>
      </c>
      <c r="F28" s="74" t="s">
        <v>73</v>
      </c>
      <c r="G28" s="74" t="s">
        <v>73</v>
      </c>
      <c r="H28" s="74" t="s">
        <v>73</v>
      </c>
      <c r="I28" s="74" t="s">
        <v>73</v>
      </c>
      <c r="J28" s="79" t="s">
        <v>74</v>
      </c>
      <c r="K28" s="81">
        <f t="shared" si="0"/>
        <v>21360000</v>
      </c>
      <c r="L28" s="82"/>
      <c r="M28" s="83">
        <v>21360000</v>
      </c>
      <c r="N28" s="84"/>
      <c r="P28" s="26"/>
      <c r="Q28" s="26"/>
      <c r="R28" s="26"/>
      <c r="S28" s="26"/>
      <c r="T28" s="26"/>
      <c r="U28" s="26"/>
      <c r="V28" s="26"/>
      <c r="W28" s="27"/>
      <c r="X28" s="26"/>
      <c r="Y28" s="26"/>
      <c r="Z28" s="26"/>
      <c r="AA28" s="26"/>
      <c r="AB28" s="26"/>
      <c r="AC28" s="28"/>
      <c r="AD28" s="26"/>
      <c r="AE28" s="26"/>
      <c r="AF28" s="28"/>
      <c r="AG28" s="26"/>
      <c r="AH28" s="26"/>
      <c r="AI28" s="26"/>
      <c r="AJ28" s="26"/>
      <c r="AK28" s="26"/>
      <c r="AL28" s="26"/>
      <c r="AM28" s="26"/>
      <c r="AN28" s="26"/>
      <c r="AO28" s="26"/>
      <c r="AP28" s="28"/>
      <c r="AQ28" s="29"/>
    </row>
    <row r="29" spans="1:43" s="25" customFormat="1" ht="33.75">
      <c r="A29" s="70"/>
      <c r="B29" s="71" t="s">
        <v>95</v>
      </c>
      <c r="C29" s="79" t="s">
        <v>63</v>
      </c>
      <c r="D29" s="80" t="s">
        <v>33</v>
      </c>
      <c r="E29" s="79" t="s">
        <v>72</v>
      </c>
      <c r="F29" s="74" t="s">
        <v>73</v>
      </c>
      <c r="G29" s="74" t="s">
        <v>73</v>
      </c>
      <c r="H29" s="74" t="s">
        <v>73</v>
      </c>
      <c r="I29" s="74" t="s">
        <v>73</v>
      </c>
      <c r="J29" s="79" t="s">
        <v>74</v>
      </c>
      <c r="K29" s="81">
        <f t="shared" si="0"/>
        <v>24549200</v>
      </c>
      <c r="L29" s="82"/>
      <c r="M29" s="83">
        <v>24549200</v>
      </c>
      <c r="N29" s="84"/>
      <c r="P29" s="26"/>
      <c r="Q29" s="26"/>
      <c r="R29" s="26"/>
      <c r="S29" s="26"/>
      <c r="T29" s="26"/>
      <c r="U29" s="26"/>
      <c r="V29" s="26"/>
      <c r="W29" s="27"/>
      <c r="X29" s="26"/>
      <c r="Y29" s="26"/>
      <c r="Z29" s="26"/>
      <c r="AA29" s="26"/>
      <c r="AB29" s="26"/>
      <c r="AC29" s="28"/>
      <c r="AD29" s="26"/>
      <c r="AE29" s="26"/>
      <c r="AF29" s="28"/>
      <c r="AG29" s="26"/>
      <c r="AH29" s="26"/>
      <c r="AI29" s="26"/>
      <c r="AJ29" s="26"/>
      <c r="AK29" s="26"/>
      <c r="AL29" s="26"/>
      <c r="AM29" s="26"/>
      <c r="AN29" s="26"/>
      <c r="AO29" s="26"/>
      <c r="AP29" s="28"/>
      <c r="AQ29" s="29"/>
    </row>
    <row r="30" spans="1:43" s="25" customFormat="1" ht="33.75">
      <c r="A30" s="70"/>
      <c r="B30" s="71" t="s">
        <v>96</v>
      </c>
      <c r="C30" s="79" t="s">
        <v>63</v>
      </c>
      <c r="D30" s="80" t="s">
        <v>33</v>
      </c>
      <c r="E30" s="79" t="s">
        <v>72</v>
      </c>
      <c r="F30" s="74" t="s">
        <v>73</v>
      </c>
      <c r="G30" s="74" t="s">
        <v>73</v>
      </c>
      <c r="H30" s="74" t="s">
        <v>73</v>
      </c>
      <c r="I30" s="74" t="s">
        <v>73</v>
      </c>
      <c r="J30" s="79" t="s">
        <v>74</v>
      </c>
      <c r="K30" s="81">
        <f t="shared" si="0"/>
        <v>65474995.530000001</v>
      </c>
      <c r="L30" s="82"/>
      <c r="M30" s="83">
        <v>65474995.530000001</v>
      </c>
      <c r="N30" s="84"/>
      <c r="P30" s="26"/>
      <c r="Q30" s="26"/>
      <c r="R30" s="26"/>
      <c r="S30" s="26"/>
      <c r="T30" s="26"/>
      <c r="U30" s="26"/>
      <c r="V30" s="26"/>
      <c r="W30" s="27"/>
      <c r="X30" s="26"/>
      <c r="Y30" s="26"/>
      <c r="Z30" s="26"/>
      <c r="AA30" s="26"/>
      <c r="AB30" s="26"/>
      <c r="AC30" s="28"/>
      <c r="AD30" s="26"/>
      <c r="AE30" s="26"/>
      <c r="AF30" s="28"/>
      <c r="AG30" s="26"/>
      <c r="AH30" s="26"/>
      <c r="AI30" s="26"/>
      <c r="AJ30" s="26"/>
      <c r="AK30" s="26"/>
      <c r="AL30" s="26"/>
      <c r="AM30" s="26"/>
      <c r="AN30" s="26"/>
      <c r="AO30" s="26"/>
      <c r="AP30" s="28"/>
      <c r="AQ30" s="29"/>
    </row>
    <row r="31" spans="1:43" s="25" customFormat="1" ht="33.75">
      <c r="A31" s="70"/>
      <c r="B31" s="71" t="s">
        <v>97</v>
      </c>
      <c r="C31" s="79" t="s">
        <v>63</v>
      </c>
      <c r="D31" s="80" t="s">
        <v>33</v>
      </c>
      <c r="E31" s="79" t="s">
        <v>72</v>
      </c>
      <c r="F31" s="74" t="s">
        <v>73</v>
      </c>
      <c r="G31" s="74" t="s">
        <v>73</v>
      </c>
      <c r="H31" s="74" t="s">
        <v>73</v>
      </c>
      <c r="I31" s="74" t="s">
        <v>73</v>
      </c>
      <c r="J31" s="79" t="s">
        <v>74</v>
      </c>
      <c r="K31" s="81">
        <f t="shared" si="0"/>
        <v>7687500</v>
      </c>
      <c r="L31" s="82"/>
      <c r="M31" s="83">
        <v>7687500</v>
      </c>
      <c r="N31" s="84"/>
      <c r="P31" s="26"/>
      <c r="Q31" s="26"/>
      <c r="R31" s="26"/>
      <c r="S31" s="26"/>
      <c r="T31" s="26"/>
      <c r="U31" s="26"/>
      <c r="V31" s="26"/>
      <c r="W31" s="27"/>
      <c r="X31" s="26"/>
      <c r="Y31" s="26"/>
      <c r="Z31" s="26"/>
      <c r="AA31" s="26"/>
      <c r="AB31" s="26"/>
      <c r="AC31" s="28"/>
      <c r="AD31" s="26"/>
      <c r="AE31" s="26"/>
      <c r="AF31" s="28"/>
      <c r="AG31" s="26"/>
      <c r="AH31" s="26"/>
      <c r="AI31" s="26"/>
      <c r="AJ31" s="26"/>
      <c r="AK31" s="26"/>
      <c r="AL31" s="26"/>
      <c r="AM31" s="26"/>
      <c r="AN31" s="26"/>
      <c r="AO31" s="26"/>
      <c r="AP31" s="28"/>
      <c r="AQ31" s="29"/>
    </row>
    <row r="32" spans="1:43" s="25" customFormat="1" ht="33.75">
      <c r="A32" s="70"/>
      <c r="B32" s="71" t="s">
        <v>98</v>
      </c>
      <c r="C32" s="79" t="s">
        <v>63</v>
      </c>
      <c r="D32" s="80" t="s">
        <v>33</v>
      </c>
      <c r="E32" s="79" t="s">
        <v>72</v>
      </c>
      <c r="F32" s="74" t="s">
        <v>73</v>
      </c>
      <c r="G32" s="74" t="s">
        <v>73</v>
      </c>
      <c r="H32" s="74" t="s">
        <v>73</v>
      </c>
      <c r="I32" s="74" t="s">
        <v>73</v>
      </c>
      <c r="J32" s="79" t="s">
        <v>74</v>
      </c>
      <c r="K32" s="81">
        <f t="shared" si="0"/>
        <v>7687500</v>
      </c>
      <c r="L32" s="82"/>
      <c r="M32" s="83">
        <v>7687500</v>
      </c>
      <c r="N32" s="84"/>
      <c r="P32" s="26"/>
      <c r="Q32" s="26"/>
      <c r="R32" s="26"/>
      <c r="S32" s="26"/>
      <c r="T32" s="26"/>
      <c r="U32" s="26"/>
      <c r="V32" s="26"/>
      <c r="W32" s="27"/>
      <c r="X32" s="26"/>
      <c r="Y32" s="26"/>
      <c r="Z32" s="26"/>
      <c r="AA32" s="26"/>
      <c r="AB32" s="26"/>
      <c r="AC32" s="28"/>
      <c r="AD32" s="26"/>
      <c r="AE32" s="26"/>
      <c r="AF32" s="28"/>
      <c r="AG32" s="26"/>
      <c r="AH32" s="26"/>
      <c r="AI32" s="26"/>
      <c r="AJ32" s="26"/>
      <c r="AK32" s="26"/>
      <c r="AL32" s="26"/>
      <c r="AM32" s="26"/>
      <c r="AN32" s="26"/>
      <c r="AO32" s="26"/>
      <c r="AP32" s="28"/>
      <c r="AQ32" s="29"/>
    </row>
    <row r="33" spans="1:43" s="25" customFormat="1" ht="33.75">
      <c r="A33" s="70"/>
      <c r="B33" s="71" t="s">
        <v>99</v>
      </c>
      <c r="C33" s="79" t="s">
        <v>63</v>
      </c>
      <c r="D33" s="80" t="s">
        <v>33</v>
      </c>
      <c r="E33" s="79" t="s">
        <v>72</v>
      </c>
      <c r="F33" s="74" t="s">
        <v>73</v>
      </c>
      <c r="G33" s="74" t="s">
        <v>73</v>
      </c>
      <c r="H33" s="74" t="s">
        <v>73</v>
      </c>
      <c r="I33" s="74" t="s">
        <v>73</v>
      </c>
      <c r="J33" s="79" t="s">
        <v>74</v>
      </c>
      <c r="K33" s="81">
        <f t="shared" si="0"/>
        <v>7687500</v>
      </c>
      <c r="L33" s="82"/>
      <c r="M33" s="83">
        <v>7687500</v>
      </c>
      <c r="N33" s="84"/>
      <c r="P33" s="26"/>
      <c r="Q33" s="26"/>
      <c r="R33" s="26"/>
      <c r="S33" s="26"/>
      <c r="T33" s="26"/>
      <c r="U33" s="26"/>
      <c r="V33" s="26"/>
      <c r="W33" s="27"/>
      <c r="X33" s="26"/>
      <c r="Y33" s="26"/>
      <c r="Z33" s="26"/>
      <c r="AA33" s="26"/>
      <c r="AB33" s="26"/>
      <c r="AC33" s="28"/>
      <c r="AD33" s="26"/>
      <c r="AE33" s="26"/>
      <c r="AF33" s="28"/>
      <c r="AG33" s="26"/>
      <c r="AH33" s="26"/>
      <c r="AI33" s="26"/>
      <c r="AJ33" s="26"/>
      <c r="AK33" s="26"/>
      <c r="AL33" s="26"/>
      <c r="AM33" s="26"/>
      <c r="AN33" s="26"/>
      <c r="AO33" s="26"/>
      <c r="AP33" s="28"/>
      <c r="AQ33" s="29"/>
    </row>
    <row r="34" spans="1:43" s="25" customFormat="1" ht="33.75">
      <c r="A34" s="70"/>
      <c r="B34" s="71" t="s">
        <v>100</v>
      </c>
      <c r="C34" s="79" t="s">
        <v>63</v>
      </c>
      <c r="D34" s="80" t="s">
        <v>33</v>
      </c>
      <c r="E34" s="79" t="s">
        <v>72</v>
      </c>
      <c r="F34" s="74" t="s">
        <v>73</v>
      </c>
      <c r="G34" s="74" t="s">
        <v>73</v>
      </c>
      <c r="H34" s="74" t="s">
        <v>73</v>
      </c>
      <c r="I34" s="74" t="s">
        <v>73</v>
      </c>
      <c r="J34" s="79" t="s">
        <v>74</v>
      </c>
      <c r="K34" s="81">
        <f t="shared" si="0"/>
        <v>25000000</v>
      </c>
      <c r="L34" s="82"/>
      <c r="M34" s="83">
        <v>25000000</v>
      </c>
      <c r="N34" s="84"/>
      <c r="P34" s="26"/>
      <c r="Q34" s="26"/>
      <c r="R34" s="26"/>
      <c r="S34" s="26"/>
      <c r="T34" s="26"/>
      <c r="U34" s="26"/>
      <c r="V34" s="26"/>
      <c r="W34" s="27"/>
      <c r="X34" s="26"/>
      <c r="Y34" s="26"/>
      <c r="Z34" s="26"/>
      <c r="AA34" s="26"/>
      <c r="AB34" s="26"/>
      <c r="AC34" s="28"/>
      <c r="AD34" s="26"/>
      <c r="AE34" s="26"/>
      <c r="AF34" s="28"/>
      <c r="AG34" s="26"/>
      <c r="AH34" s="26"/>
      <c r="AI34" s="26"/>
      <c r="AJ34" s="26"/>
      <c r="AK34" s="26"/>
      <c r="AL34" s="26"/>
      <c r="AM34" s="26"/>
      <c r="AN34" s="26"/>
      <c r="AO34" s="26"/>
      <c r="AP34" s="28"/>
      <c r="AQ34" s="29"/>
    </row>
    <row r="35" spans="1:43" s="25" customFormat="1" ht="33.75">
      <c r="A35" s="70"/>
      <c r="B35" s="71" t="s">
        <v>101</v>
      </c>
      <c r="C35" s="79" t="s">
        <v>63</v>
      </c>
      <c r="D35" s="80" t="s">
        <v>33</v>
      </c>
      <c r="E35" s="79" t="s">
        <v>72</v>
      </c>
      <c r="F35" s="74" t="s">
        <v>73</v>
      </c>
      <c r="G35" s="74" t="s">
        <v>73</v>
      </c>
      <c r="H35" s="74" t="s">
        <v>73</v>
      </c>
      <c r="I35" s="74" t="s">
        <v>73</v>
      </c>
      <c r="J35" s="79" t="s">
        <v>74</v>
      </c>
      <c r="K35" s="81">
        <f t="shared" si="0"/>
        <v>25000000</v>
      </c>
      <c r="L35" s="82"/>
      <c r="M35" s="83">
        <v>25000000</v>
      </c>
      <c r="N35" s="84"/>
      <c r="P35" s="26"/>
      <c r="Q35" s="26"/>
      <c r="R35" s="26"/>
      <c r="S35" s="26"/>
      <c r="T35" s="26"/>
      <c r="U35" s="26"/>
      <c r="V35" s="26"/>
      <c r="W35" s="27"/>
      <c r="X35" s="26"/>
      <c r="Y35" s="26"/>
      <c r="Z35" s="26"/>
      <c r="AA35" s="26"/>
      <c r="AB35" s="26"/>
      <c r="AC35" s="28"/>
      <c r="AD35" s="26"/>
      <c r="AE35" s="26"/>
      <c r="AF35" s="28"/>
      <c r="AG35" s="26"/>
      <c r="AH35" s="26"/>
      <c r="AI35" s="26"/>
      <c r="AJ35" s="26"/>
      <c r="AK35" s="26"/>
      <c r="AL35" s="26"/>
      <c r="AM35" s="26"/>
      <c r="AN35" s="26"/>
      <c r="AO35" s="26"/>
      <c r="AP35" s="28"/>
      <c r="AQ35" s="29"/>
    </row>
    <row r="36" spans="1:43" s="25" customFormat="1" ht="33.75">
      <c r="A36" s="70"/>
      <c r="B36" s="71" t="s">
        <v>102</v>
      </c>
      <c r="C36" s="79" t="s">
        <v>63</v>
      </c>
      <c r="D36" s="80" t="s">
        <v>33</v>
      </c>
      <c r="E36" s="79" t="s">
        <v>72</v>
      </c>
      <c r="F36" s="74" t="s">
        <v>73</v>
      </c>
      <c r="G36" s="74" t="s">
        <v>73</v>
      </c>
      <c r="H36" s="74" t="s">
        <v>73</v>
      </c>
      <c r="I36" s="74" t="s">
        <v>73</v>
      </c>
      <c r="J36" s="79" t="s">
        <v>74</v>
      </c>
      <c r="K36" s="81">
        <f t="shared" si="0"/>
        <v>26000000</v>
      </c>
      <c r="L36" s="82"/>
      <c r="M36" s="83">
        <v>26000000</v>
      </c>
      <c r="N36" s="84"/>
      <c r="P36" s="26"/>
      <c r="Q36" s="26"/>
      <c r="R36" s="26"/>
      <c r="S36" s="26"/>
      <c r="T36" s="26"/>
      <c r="U36" s="26"/>
      <c r="V36" s="26"/>
      <c r="W36" s="27"/>
      <c r="X36" s="26"/>
      <c r="Y36" s="26"/>
      <c r="Z36" s="26"/>
      <c r="AA36" s="26"/>
      <c r="AB36" s="26"/>
      <c r="AC36" s="28"/>
      <c r="AD36" s="26"/>
      <c r="AE36" s="26"/>
      <c r="AF36" s="28"/>
      <c r="AG36" s="26"/>
      <c r="AH36" s="26"/>
      <c r="AI36" s="26"/>
      <c r="AJ36" s="26"/>
      <c r="AK36" s="26"/>
      <c r="AL36" s="26"/>
      <c r="AM36" s="26"/>
      <c r="AN36" s="26"/>
      <c r="AO36" s="26"/>
      <c r="AP36" s="28"/>
      <c r="AQ36" s="29"/>
    </row>
    <row r="37" spans="1:43" s="25" customFormat="1" ht="33.75">
      <c r="A37" s="70"/>
      <c r="B37" s="71" t="s">
        <v>103</v>
      </c>
      <c r="C37" s="79" t="s">
        <v>63</v>
      </c>
      <c r="D37" s="80" t="s">
        <v>33</v>
      </c>
      <c r="E37" s="79" t="s">
        <v>72</v>
      </c>
      <c r="F37" s="74" t="s">
        <v>73</v>
      </c>
      <c r="G37" s="74" t="s">
        <v>73</v>
      </c>
      <c r="H37" s="74" t="s">
        <v>73</v>
      </c>
      <c r="I37" s="74" t="s">
        <v>73</v>
      </c>
      <c r="J37" s="79" t="s">
        <v>74</v>
      </c>
      <c r="K37" s="81">
        <f t="shared" si="0"/>
        <v>10000000</v>
      </c>
      <c r="L37" s="82"/>
      <c r="M37" s="83">
        <v>10000000</v>
      </c>
      <c r="N37" s="84"/>
      <c r="P37" s="26"/>
      <c r="Q37" s="26"/>
      <c r="R37" s="26"/>
      <c r="S37" s="26"/>
      <c r="T37" s="26"/>
      <c r="U37" s="26"/>
      <c r="V37" s="26"/>
      <c r="W37" s="27"/>
      <c r="X37" s="26"/>
      <c r="Y37" s="26"/>
      <c r="Z37" s="26"/>
      <c r="AA37" s="26"/>
      <c r="AB37" s="26"/>
      <c r="AC37" s="28"/>
      <c r="AD37" s="26"/>
      <c r="AE37" s="26"/>
      <c r="AF37" s="28"/>
      <c r="AG37" s="26"/>
      <c r="AH37" s="26"/>
      <c r="AI37" s="26"/>
      <c r="AJ37" s="26"/>
      <c r="AK37" s="26"/>
      <c r="AL37" s="26"/>
      <c r="AM37" s="26"/>
      <c r="AN37" s="26"/>
      <c r="AO37" s="26"/>
      <c r="AP37" s="28"/>
      <c r="AQ37" s="29"/>
    </row>
    <row r="38" spans="1:43" s="25" customFormat="1" ht="33.75">
      <c r="A38" s="70"/>
      <c r="B38" s="71" t="s">
        <v>104</v>
      </c>
      <c r="C38" s="79" t="s">
        <v>63</v>
      </c>
      <c r="D38" s="80" t="s">
        <v>33</v>
      </c>
      <c r="E38" s="79" t="s">
        <v>34</v>
      </c>
      <c r="F38" s="85" t="s">
        <v>73</v>
      </c>
      <c r="G38" s="85" t="s">
        <v>105</v>
      </c>
      <c r="H38" s="85" t="s">
        <v>73</v>
      </c>
      <c r="I38" s="85" t="s">
        <v>73</v>
      </c>
      <c r="J38" s="79" t="s">
        <v>74</v>
      </c>
      <c r="K38" s="81">
        <f t="shared" si="0"/>
        <v>518859</v>
      </c>
      <c r="L38" s="82"/>
      <c r="M38" s="83">
        <v>518859</v>
      </c>
      <c r="N38" s="84"/>
      <c r="P38" s="26"/>
      <c r="Q38" s="26"/>
      <c r="R38" s="26"/>
      <c r="S38" s="26"/>
      <c r="T38" s="26"/>
      <c r="U38" s="26"/>
      <c r="V38" s="26"/>
      <c r="W38" s="27"/>
      <c r="X38" s="26"/>
      <c r="Y38" s="26"/>
      <c r="Z38" s="26"/>
      <c r="AA38" s="26"/>
      <c r="AB38" s="26"/>
      <c r="AC38" s="28"/>
      <c r="AD38" s="26"/>
      <c r="AE38" s="26"/>
      <c r="AF38" s="28"/>
      <c r="AG38" s="26"/>
      <c r="AH38" s="26"/>
      <c r="AI38" s="26"/>
      <c r="AJ38" s="26"/>
      <c r="AK38" s="26"/>
      <c r="AL38" s="26"/>
      <c r="AM38" s="26"/>
      <c r="AN38" s="26"/>
      <c r="AO38" s="26"/>
      <c r="AP38" s="28"/>
      <c r="AQ38" s="29"/>
    </row>
    <row r="39" spans="1:43" s="25" customFormat="1" ht="12.75">
      <c r="A39" s="141" t="s">
        <v>106</v>
      </c>
      <c r="B39" s="142"/>
      <c r="C39" s="142"/>
      <c r="D39" s="142"/>
      <c r="E39" s="142"/>
      <c r="F39" s="142"/>
      <c r="G39" s="142"/>
      <c r="H39" s="142"/>
      <c r="I39" s="142"/>
      <c r="J39" s="142"/>
      <c r="K39" s="142"/>
      <c r="L39" s="142"/>
      <c r="M39" s="142"/>
      <c r="N39" s="143"/>
      <c r="P39" s="26"/>
      <c r="Q39" s="26"/>
      <c r="R39" s="26"/>
      <c r="S39" s="26"/>
      <c r="T39" s="26"/>
      <c r="U39" s="26"/>
      <c r="V39" s="26"/>
      <c r="W39" s="27"/>
      <c r="X39" s="26"/>
      <c r="Y39" s="26"/>
      <c r="Z39" s="26"/>
      <c r="AA39" s="26"/>
      <c r="AB39" s="26"/>
      <c r="AC39" s="28"/>
      <c r="AD39" s="26"/>
      <c r="AE39" s="26"/>
      <c r="AF39" s="28"/>
      <c r="AG39" s="26"/>
      <c r="AH39" s="26"/>
      <c r="AI39" s="26"/>
      <c r="AJ39" s="26"/>
      <c r="AK39" s="26"/>
      <c r="AL39" s="26"/>
      <c r="AM39" s="26"/>
      <c r="AN39" s="26"/>
      <c r="AO39" s="26"/>
      <c r="AP39" s="28"/>
      <c r="AQ39" s="29"/>
    </row>
    <row r="40" spans="1:43" s="25" customFormat="1" ht="33.75">
      <c r="A40" s="70"/>
      <c r="B40" s="71" t="s">
        <v>107</v>
      </c>
      <c r="C40" s="79" t="s">
        <v>63</v>
      </c>
      <c r="D40" s="80" t="s">
        <v>33</v>
      </c>
      <c r="E40" s="79" t="s">
        <v>72</v>
      </c>
      <c r="F40" s="74" t="s">
        <v>73</v>
      </c>
      <c r="G40" s="74" t="s">
        <v>73</v>
      </c>
      <c r="H40" s="74" t="s">
        <v>73</v>
      </c>
      <c r="I40" s="74" t="s">
        <v>73</v>
      </c>
      <c r="J40" s="79" t="s">
        <v>74</v>
      </c>
      <c r="K40" s="81">
        <f t="shared" ref="K40:K45" si="1">SUM(L40:M40)</f>
        <v>25449457.57</v>
      </c>
      <c r="L40" s="82"/>
      <c r="M40" s="83">
        <v>25449457.57</v>
      </c>
      <c r="N40" s="84"/>
      <c r="P40" s="26"/>
      <c r="Q40" s="26"/>
      <c r="R40" s="26"/>
      <c r="S40" s="26"/>
      <c r="T40" s="26"/>
      <c r="U40" s="26"/>
      <c r="V40" s="26"/>
      <c r="W40" s="27"/>
      <c r="X40" s="26"/>
      <c r="Y40" s="26"/>
      <c r="Z40" s="26"/>
      <c r="AA40" s="26"/>
      <c r="AB40" s="26"/>
      <c r="AC40" s="28"/>
      <c r="AD40" s="26"/>
      <c r="AE40" s="26"/>
      <c r="AF40" s="28"/>
      <c r="AG40" s="26"/>
      <c r="AH40" s="26"/>
      <c r="AI40" s="26"/>
      <c r="AJ40" s="26"/>
      <c r="AK40" s="26"/>
      <c r="AL40" s="26"/>
      <c r="AM40" s="26"/>
      <c r="AN40" s="26"/>
      <c r="AO40" s="26"/>
      <c r="AP40" s="28"/>
      <c r="AQ40" s="29"/>
    </row>
    <row r="41" spans="1:43" s="25" customFormat="1" ht="33.75">
      <c r="A41" s="70"/>
      <c r="B41" s="71" t="s">
        <v>108</v>
      </c>
      <c r="C41" s="79" t="s">
        <v>63</v>
      </c>
      <c r="D41" s="80" t="s">
        <v>33</v>
      </c>
      <c r="E41" s="79" t="s">
        <v>72</v>
      </c>
      <c r="F41" s="74" t="s">
        <v>73</v>
      </c>
      <c r="G41" s="74" t="s">
        <v>73</v>
      </c>
      <c r="H41" s="74" t="s">
        <v>73</v>
      </c>
      <c r="I41" s="74" t="s">
        <v>73</v>
      </c>
      <c r="J41" s="79" t="s">
        <v>74</v>
      </c>
      <c r="K41" s="81">
        <f t="shared" si="1"/>
        <v>2182953.06</v>
      </c>
      <c r="L41" s="82"/>
      <c r="M41" s="83">
        <v>2182953.06</v>
      </c>
      <c r="N41" s="84"/>
      <c r="P41" s="26"/>
      <c r="Q41" s="26"/>
      <c r="R41" s="26"/>
      <c r="S41" s="26"/>
      <c r="T41" s="26"/>
      <c r="U41" s="26"/>
      <c r="V41" s="26"/>
      <c r="W41" s="27"/>
      <c r="X41" s="26"/>
      <c r="Y41" s="26"/>
      <c r="Z41" s="26"/>
      <c r="AA41" s="26"/>
      <c r="AB41" s="26"/>
      <c r="AC41" s="28"/>
      <c r="AD41" s="26"/>
      <c r="AE41" s="26"/>
      <c r="AF41" s="28"/>
      <c r="AG41" s="26"/>
      <c r="AH41" s="26"/>
      <c r="AI41" s="26"/>
      <c r="AJ41" s="26"/>
      <c r="AK41" s="26"/>
      <c r="AL41" s="26"/>
      <c r="AM41" s="26"/>
      <c r="AN41" s="26"/>
      <c r="AO41" s="26"/>
      <c r="AP41" s="28"/>
      <c r="AQ41" s="29"/>
    </row>
    <row r="42" spans="1:43" s="25" customFormat="1" ht="33.75">
      <c r="A42" s="70"/>
      <c r="B42" s="71" t="s">
        <v>109</v>
      </c>
      <c r="C42" s="79" t="s">
        <v>63</v>
      </c>
      <c r="D42" s="80" t="s">
        <v>33</v>
      </c>
      <c r="E42" s="79" t="s">
        <v>72</v>
      </c>
      <c r="F42" s="74" t="s">
        <v>73</v>
      </c>
      <c r="G42" s="74" t="s">
        <v>73</v>
      </c>
      <c r="H42" s="74" t="s">
        <v>73</v>
      </c>
      <c r="I42" s="74" t="s">
        <v>73</v>
      </c>
      <c r="J42" s="79" t="s">
        <v>74</v>
      </c>
      <c r="K42" s="81">
        <f t="shared" si="1"/>
        <v>12187980.57</v>
      </c>
      <c r="L42" s="82"/>
      <c r="M42" s="83">
        <v>12187980.57</v>
      </c>
      <c r="N42" s="84"/>
      <c r="P42" s="26"/>
      <c r="Q42" s="26"/>
      <c r="R42" s="26"/>
      <c r="S42" s="26"/>
      <c r="T42" s="26"/>
      <c r="U42" s="26"/>
      <c r="V42" s="26"/>
      <c r="W42" s="27"/>
      <c r="X42" s="26"/>
      <c r="Y42" s="26"/>
      <c r="Z42" s="26"/>
      <c r="AA42" s="26"/>
      <c r="AB42" s="26"/>
      <c r="AC42" s="28"/>
      <c r="AD42" s="26"/>
      <c r="AE42" s="26"/>
      <c r="AF42" s="28"/>
      <c r="AG42" s="26"/>
      <c r="AH42" s="26"/>
      <c r="AI42" s="26"/>
      <c r="AJ42" s="26"/>
      <c r="AK42" s="26"/>
      <c r="AL42" s="26"/>
      <c r="AM42" s="26"/>
      <c r="AN42" s="26"/>
      <c r="AO42" s="26"/>
      <c r="AP42" s="28"/>
      <c r="AQ42" s="29"/>
    </row>
    <row r="43" spans="1:43" s="25" customFormat="1" ht="33.75">
      <c r="A43" s="70"/>
      <c r="B43" s="71" t="s">
        <v>110</v>
      </c>
      <c r="C43" s="79" t="s">
        <v>63</v>
      </c>
      <c r="D43" s="80" t="s">
        <v>33</v>
      </c>
      <c r="E43" s="79" t="s">
        <v>72</v>
      </c>
      <c r="F43" s="74" t="s">
        <v>73</v>
      </c>
      <c r="G43" s="74" t="s">
        <v>73</v>
      </c>
      <c r="H43" s="74" t="s">
        <v>73</v>
      </c>
      <c r="I43" s="74" t="s">
        <v>73</v>
      </c>
      <c r="J43" s="79" t="s">
        <v>74</v>
      </c>
      <c r="K43" s="81">
        <f t="shared" si="1"/>
        <v>2176825.86</v>
      </c>
      <c r="L43" s="82"/>
      <c r="M43" s="83">
        <v>2176825.86</v>
      </c>
      <c r="N43" s="84"/>
      <c r="P43" s="26"/>
      <c r="Q43" s="26"/>
      <c r="R43" s="26"/>
      <c r="S43" s="26"/>
      <c r="T43" s="26"/>
      <c r="U43" s="26"/>
      <c r="V43" s="26"/>
      <c r="W43" s="27"/>
      <c r="X43" s="26"/>
      <c r="Y43" s="26"/>
      <c r="Z43" s="26"/>
      <c r="AA43" s="26"/>
      <c r="AB43" s="26"/>
      <c r="AC43" s="28"/>
      <c r="AD43" s="26"/>
      <c r="AE43" s="26"/>
      <c r="AF43" s="28"/>
      <c r="AG43" s="26"/>
      <c r="AH43" s="26"/>
      <c r="AI43" s="26"/>
      <c r="AJ43" s="26"/>
      <c r="AK43" s="26"/>
      <c r="AL43" s="26"/>
      <c r="AM43" s="26"/>
      <c r="AN43" s="26"/>
      <c r="AO43" s="26"/>
      <c r="AP43" s="28"/>
      <c r="AQ43" s="29"/>
    </row>
    <row r="44" spans="1:43" s="25" customFormat="1" ht="33.75">
      <c r="A44" s="70"/>
      <c r="B44" s="71" t="s">
        <v>111</v>
      </c>
      <c r="C44" s="79" t="s">
        <v>63</v>
      </c>
      <c r="D44" s="80" t="s">
        <v>33</v>
      </c>
      <c r="E44" s="79" t="s">
        <v>72</v>
      </c>
      <c r="F44" s="74" t="s">
        <v>73</v>
      </c>
      <c r="G44" s="74" t="s">
        <v>73</v>
      </c>
      <c r="H44" s="74" t="s">
        <v>73</v>
      </c>
      <c r="I44" s="74" t="s">
        <v>73</v>
      </c>
      <c r="J44" s="79" t="s">
        <v>74</v>
      </c>
      <c r="K44" s="81">
        <f t="shared" si="1"/>
        <v>19257342.16</v>
      </c>
      <c r="L44" s="82"/>
      <c r="M44" s="83">
        <v>19257342.16</v>
      </c>
      <c r="N44" s="84"/>
      <c r="P44" s="26"/>
      <c r="Q44" s="26"/>
      <c r="R44" s="26"/>
      <c r="S44" s="26"/>
      <c r="T44" s="26"/>
      <c r="U44" s="26"/>
      <c r="V44" s="26"/>
      <c r="W44" s="27"/>
      <c r="X44" s="26"/>
      <c r="Y44" s="26"/>
      <c r="Z44" s="26"/>
      <c r="AA44" s="26"/>
      <c r="AB44" s="26"/>
      <c r="AC44" s="28"/>
      <c r="AD44" s="26"/>
      <c r="AE44" s="26"/>
      <c r="AF44" s="28"/>
      <c r="AG44" s="26"/>
      <c r="AH44" s="26"/>
      <c r="AI44" s="26"/>
      <c r="AJ44" s="26"/>
      <c r="AK44" s="26"/>
      <c r="AL44" s="26"/>
      <c r="AM44" s="26"/>
      <c r="AN44" s="26"/>
      <c r="AO44" s="26"/>
      <c r="AP44" s="28"/>
      <c r="AQ44" s="29"/>
    </row>
    <row r="45" spans="1:43" s="25" customFormat="1" ht="33.75">
      <c r="A45" s="70"/>
      <c r="B45" s="71" t="s">
        <v>112</v>
      </c>
      <c r="C45" s="79" t="s">
        <v>63</v>
      </c>
      <c r="D45" s="80" t="s">
        <v>33</v>
      </c>
      <c r="E45" s="79" t="s">
        <v>72</v>
      </c>
      <c r="F45" s="74" t="s">
        <v>73</v>
      </c>
      <c r="G45" s="74" t="s">
        <v>73</v>
      </c>
      <c r="H45" s="74" t="s">
        <v>73</v>
      </c>
      <c r="I45" s="74" t="s">
        <v>73</v>
      </c>
      <c r="J45" s="79" t="s">
        <v>74</v>
      </c>
      <c r="K45" s="81">
        <f t="shared" si="1"/>
        <v>15810414.01</v>
      </c>
      <c r="L45" s="82"/>
      <c r="M45" s="83">
        <v>15810414.01</v>
      </c>
      <c r="N45" s="84"/>
      <c r="P45" s="26"/>
      <c r="Q45" s="26"/>
      <c r="R45" s="26"/>
      <c r="S45" s="26"/>
      <c r="T45" s="26"/>
      <c r="U45" s="26"/>
      <c r="V45" s="26"/>
      <c r="W45" s="27"/>
      <c r="X45" s="26"/>
      <c r="Y45" s="26"/>
      <c r="Z45" s="26"/>
      <c r="AA45" s="26"/>
      <c r="AB45" s="26"/>
      <c r="AC45" s="28"/>
      <c r="AD45" s="26"/>
      <c r="AE45" s="26"/>
      <c r="AF45" s="28"/>
      <c r="AG45" s="26"/>
      <c r="AH45" s="26"/>
      <c r="AI45" s="26"/>
      <c r="AJ45" s="26"/>
      <c r="AK45" s="26"/>
      <c r="AL45" s="26"/>
      <c r="AM45" s="26"/>
      <c r="AN45" s="26"/>
      <c r="AO45" s="26"/>
      <c r="AP45" s="28"/>
      <c r="AQ45" s="29"/>
    </row>
    <row r="46" spans="1:43" s="25" customFormat="1" ht="12.75">
      <c r="A46" s="141" t="s">
        <v>113</v>
      </c>
      <c r="B46" s="142"/>
      <c r="C46" s="142"/>
      <c r="D46" s="142"/>
      <c r="E46" s="142"/>
      <c r="F46" s="142"/>
      <c r="G46" s="142"/>
      <c r="H46" s="142"/>
      <c r="I46" s="142"/>
      <c r="J46" s="142"/>
      <c r="K46" s="142"/>
      <c r="L46" s="142"/>
      <c r="M46" s="142"/>
      <c r="N46" s="143"/>
      <c r="P46" s="26"/>
      <c r="Q46" s="26"/>
      <c r="R46" s="26"/>
      <c r="S46" s="26"/>
      <c r="T46" s="26"/>
      <c r="U46" s="26"/>
      <c r="V46" s="26"/>
      <c r="W46" s="27"/>
      <c r="X46" s="26"/>
      <c r="Y46" s="26"/>
      <c r="Z46" s="26"/>
      <c r="AA46" s="26"/>
      <c r="AB46" s="26"/>
      <c r="AC46" s="28"/>
      <c r="AD46" s="26"/>
      <c r="AE46" s="26"/>
      <c r="AF46" s="28"/>
      <c r="AG46" s="26"/>
      <c r="AH46" s="26"/>
      <c r="AI46" s="26"/>
      <c r="AJ46" s="26"/>
      <c r="AK46" s="26"/>
      <c r="AL46" s="26"/>
      <c r="AM46" s="26"/>
      <c r="AN46" s="26"/>
      <c r="AO46" s="26"/>
      <c r="AP46" s="28"/>
      <c r="AQ46" s="29"/>
    </row>
    <row r="47" spans="1:43" s="25" customFormat="1" ht="33.75">
      <c r="A47" s="70"/>
      <c r="B47" s="71" t="s">
        <v>114</v>
      </c>
      <c r="C47" s="79" t="s">
        <v>63</v>
      </c>
      <c r="D47" s="80" t="s">
        <v>33</v>
      </c>
      <c r="E47" s="79" t="s">
        <v>72</v>
      </c>
      <c r="F47" s="74" t="s">
        <v>73</v>
      </c>
      <c r="G47" s="74" t="s">
        <v>73</v>
      </c>
      <c r="H47" s="74" t="s">
        <v>73</v>
      </c>
      <c r="I47" s="74" t="s">
        <v>73</v>
      </c>
      <c r="J47" s="79" t="s">
        <v>74</v>
      </c>
      <c r="K47" s="81">
        <f t="shared" ref="K47:K54" si="2">SUM(L47:M47)</f>
        <v>2067426.53</v>
      </c>
      <c r="L47" s="82"/>
      <c r="M47" s="83">
        <v>2067426.53</v>
      </c>
      <c r="N47" s="84"/>
      <c r="P47" s="26"/>
      <c r="Q47" s="26"/>
      <c r="R47" s="26"/>
      <c r="S47" s="26"/>
      <c r="T47" s="26"/>
      <c r="U47" s="26"/>
      <c r="V47" s="26"/>
      <c r="W47" s="27"/>
      <c r="X47" s="26"/>
      <c r="Y47" s="26"/>
      <c r="Z47" s="26"/>
      <c r="AA47" s="26"/>
      <c r="AB47" s="26"/>
      <c r="AC47" s="28"/>
      <c r="AD47" s="26"/>
      <c r="AE47" s="26"/>
      <c r="AF47" s="28"/>
      <c r="AG47" s="26"/>
      <c r="AH47" s="26"/>
      <c r="AI47" s="26"/>
      <c r="AJ47" s="26"/>
      <c r="AK47" s="26"/>
      <c r="AL47" s="26"/>
      <c r="AM47" s="26"/>
      <c r="AN47" s="26"/>
      <c r="AO47" s="26"/>
      <c r="AP47" s="28"/>
      <c r="AQ47" s="29"/>
    </row>
    <row r="48" spans="1:43" s="25" customFormat="1" ht="33.75">
      <c r="A48" s="70"/>
      <c r="B48" s="71" t="s">
        <v>115</v>
      </c>
      <c r="C48" s="79" t="s">
        <v>63</v>
      </c>
      <c r="D48" s="80" t="s">
        <v>33</v>
      </c>
      <c r="E48" s="79" t="s">
        <v>72</v>
      </c>
      <c r="F48" s="74" t="s">
        <v>73</v>
      </c>
      <c r="G48" s="74" t="s">
        <v>73</v>
      </c>
      <c r="H48" s="74" t="s">
        <v>73</v>
      </c>
      <c r="I48" s="74" t="s">
        <v>73</v>
      </c>
      <c r="J48" s="79" t="s">
        <v>74</v>
      </c>
      <c r="K48" s="81">
        <f t="shared" si="2"/>
        <v>2314066.34</v>
      </c>
      <c r="L48" s="82"/>
      <c r="M48" s="83">
        <v>2314066.34</v>
      </c>
      <c r="N48" s="84"/>
      <c r="P48" s="26"/>
      <c r="Q48" s="26"/>
      <c r="R48" s="26"/>
      <c r="S48" s="26"/>
      <c r="T48" s="26"/>
      <c r="U48" s="26"/>
      <c r="V48" s="26"/>
      <c r="W48" s="27"/>
      <c r="X48" s="26"/>
      <c r="Y48" s="26"/>
      <c r="Z48" s="26"/>
      <c r="AA48" s="26"/>
      <c r="AB48" s="26"/>
      <c r="AC48" s="28"/>
      <c r="AD48" s="26"/>
      <c r="AE48" s="26"/>
      <c r="AF48" s="28"/>
      <c r="AG48" s="26"/>
      <c r="AH48" s="26"/>
      <c r="AI48" s="26"/>
      <c r="AJ48" s="26"/>
      <c r="AK48" s="26"/>
      <c r="AL48" s="26"/>
      <c r="AM48" s="26"/>
      <c r="AN48" s="26"/>
      <c r="AO48" s="26"/>
      <c r="AP48" s="28"/>
      <c r="AQ48" s="29"/>
    </row>
    <row r="49" spans="1:43" s="25" customFormat="1" ht="33.75">
      <c r="A49" s="70"/>
      <c r="B49" s="71" t="s">
        <v>116</v>
      </c>
      <c r="C49" s="79" t="s">
        <v>63</v>
      </c>
      <c r="D49" s="80" t="s">
        <v>33</v>
      </c>
      <c r="E49" s="79" t="s">
        <v>72</v>
      </c>
      <c r="F49" s="74" t="s">
        <v>73</v>
      </c>
      <c r="G49" s="74" t="s">
        <v>73</v>
      </c>
      <c r="H49" s="74" t="s">
        <v>73</v>
      </c>
      <c r="I49" s="74" t="s">
        <v>73</v>
      </c>
      <c r="J49" s="79" t="s">
        <v>74</v>
      </c>
      <c r="K49" s="81">
        <f t="shared" si="2"/>
        <v>8575573.8900000006</v>
      </c>
      <c r="L49" s="82"/>
      <c r="M49" s="83">
        <v>8575573.8900000006</v>
      </c>
      <c r="N49" s="84"/>
      <c r="P49" s="26"/>
      <c r="Q49" s="26"/>
      <c r="R49" s="26"/>
      <c r="S49" s="26"/>
      <c r="T49" s="26"/>
      <c r="U49" s="26"/>
      <c r="V49" s="26"/>
      <c r="W49" s="27"/>
      <c r="X49" s="26"/>
      <c r="Y49" s="26"/>
      <c r="Z49" s="26"/>
      <c r="AA49" s="26"/>
      <c r="AB49" s="26"/>
      <c r="AC49" s="28"/>
      <c r="AD49" s="26"/>
      <c r="AE49" s="26"/>
      <c r="AF49" s="28"/>
      <c r="AG49" s="26"/>
      <c r="AH49" s="26"/>
      <c r="AI49" s="26"/>
      <c r="AJ49" s="26"/>
      <c r="AK49" s="26"/>
      <c r="AL49" s="26"/>
      <c r="AM49" s="26"/>
      <c r="AN49" s="26"/>
      <c r="AO49" s="26"/>
      <c r="AP49" s="28"/>
      <c r="AQ49" s="29"/>
    </row>
    <row r="50" spans="1:43" s="25" customFormat="1" ht="33.75">
      <c r="A50" s="70"/>
      <c r="B50" s="71" t="s">
        <v>117</v>
      </c>
      <c r="C50" s="79" t="s">
        <v>63</v>
      </c>
      <c r="D50" s="80" t="s">
        <v>33</v>
      </c>
      <c r="E50" s="79" t="s">
        <v>72</v>
      </c>
      <c r="F50" s="74" t="s">
        <v>73</v>
      </c>
      <c r="G50" s="74" t="s">
        <v>73</v>
      </c>
      <c r="H50" s="74" t="s">
        <v>73</v>
      </c>
      <c r="I50" s="74" t="s">
        <v>73</v>
      </c>
      <c r="J50" s="79" t="s">
        <v>74</v>
      </c>
      <c r="K50" s="81">
        <f t="shared" si="2"/>
        <v>1142778.67</v>
      </c>
      <c r="L50" s="82"/>
      <c r="M50" s="83">
        <v>1142778.67</v>
      </c>
      <c r="N50" s="84"/>
      <c r="P50" s="26"/>
      <c r="Q50" s="26"/>
      <c r="R50" s="26"/>
      <c r="S50" s="26"/>
      <c r="T50" s="26"/>
      <c r="U50" s="26"/>
      <c r="V50" s="26"/>
      <c r="W50" s="27"/>
      <c r="X50" s="26"/>
      <c r="Y50" s="26"/>
      <c r="Z50" s="26"/>
      <c r="AA50" s="26"/>
      <c r="AB50" s="26"/>
      <c r="AC50" s="28"/>
      <c r="AD50" s="26"/>
      <c r="AE50" s="26"/>
      <c r="AF50" s="28"/>
      <c r="AG50" s="26"/>
      <c r="AH50" s="26"/>
      <c r="AI50" s="26"/>
      <c r="AJ50" s="26"/>
      <c r="AK50" s="26"/>
      <c r="AL50" s="26"/>
      <c r="AM50" s="26"/>
      <c r="AN50" s="26"/>
      <c r="AO50" s="26"/>
      <c r="AP50" s="28"/>
      <c r="AQ50" s="29"/>
    </row>
    <row r="51" spans="1:43" s="25" customFormat="1" ht="33.75">
      <c r="A51" s="70"/>
      <c r="B51" s="71" t="s">
        <v>118</v>
      </c>
      <c r="C51" s="79" t="s">
        <v>63</v>
      </c>
      <c r="D51" s="80" t="s">
        <v>33</v>
      </c>
      <c r="E51" s="79" t="s">
        <v>72</v>
      </c>
      <c r="F51" s="74" t="s">
        <v>73</v>
      </c>
      <c r="G51" s="74" t="s">
        <v>73</v>
      </c>
      <c r="H51" s="74" t="s">
        <v>73</v>
      </c>
      <c r="I51" s="74" t="s">
        <v>73</v>
      </c>
      <c r="J51" s="79" t="s">
        <v>74</v>
      </c>
      <c r="K51" s="81">
        <f t="shared" si="2"/>
        <v>4957915.3899999997</v>
      </c>
      <c r="L51" s="82"/>
      <c r="M51" s="83">
        <v>4957915.3899999997</v>
      </c>
      <c r="N51" s="84"/>
      <c r="P51" s="26"/>
      <c r="Q51" s="26"/>
      <c r="R51" s="26"/>
      <c r="S51" s="26"/>
      <c r="T51" s="26"/>
      <c r="U51" s="26"/>
      <c r="V51" s="26"/>
      <c r="W51" s="27"/>
      <c r="X51" s="26"/>
      <c r="Y51" s="26"/>
      <c r="Z51" s="26"/>
      <c r="AA51" s="26"/>
      <c r="AB51" s="26"/>
      <c r="AC51" s="28"/>
      <c r="AD51" s="26"/>
      <c r="AE51" s="26"/>
      <c r="AF51" s="28"/>
      <c r="AG51" s="26"/>
      <c r="AH51" s="26"/>
      <c r="AI51" s="26"/>
      <c r="AJ51" s="26"/>
      <c r="AK51" s="26"/>
      <c r="AL51" s="26"/>
      <c r="AM51" s="26"/>
      <c r="AN51" s="26"/>
      <c r="AO51" s="26"/>
      <c r="AP51" s="28"/>
      <c r="AQ51" s="29"/>
    </row>
    <row r="52" spans="1:43" s="25" customFormat="1" ht="33.75">
      <c r="A52" s="70"/>
      <c r="B52" s="71" t="s">
        <v>119</v>
      </c>
      <c r="C52" s="79" t="s">
        <v>63</v>
      </c>
      <c r="D52" s="80" t="s">
        <v>33</v>
      </c>
      <c r="E52" s="79" t="s">
        <v>72</v>
      </c>
      <c r="F52" s="74" t="s">
        <v>73</v>
      </c>
      <c r="G52" s="74" t="s">
        <v>73</v>
      </c>
      <c r="H52" s="74" t="s">
        <v>73</v>
      </c>
      <c r="I52" s="74" t="s">
        <v>73</v>
      </c>
      <c r="J52" s="79" t="s">
        <v>74</v>
      </c>
      <c r="K52" s="81">
        <f t="shared" si="2"/>
        <v>2811497.3</v>
      </c>
      <c r="L52" s="82"/>
      <c r="M52" s="83">
        <v>2811497.3</v>
      </c>
      <c r="N52" s="84"/>
      <c r="P52" s="26"/>
      <c r="Q52" s="26"/>
      <c r="R52" s="26"/>
      <c r="S52" s="26"/>
      <c r="T52" s="26"/>
      <c r="U52" s="26"/>
      <c r="V52" s="26"/>
      <c r="W52" s="27"/>
      <c r="X52" s="26"/>
      <c r="Y52" s="26"/>
      <c r="Z52" s="26"/>
      <c r="AA52" s="26"/>
      <c r="AB52" s="26"/>
      <c r="AC52" s="28"/>
      <c r="AD52" s="26"/>
      <c r="AE52" s="26"/>
      <c r="AF52" s="28"/>
      <c r="AG52" s="26"/>
      <c r="AH52" s="26"/>
      <c r="AI52" s="26"/>
      <c r="AJ52" s="26"/>
      <c r="AK52" s="26"/>
      <c r="AL52" s="26"/>
      <c r="AM52" s="26"/>
      <c r="AN52" s="26"/>
      <c r="AO52" s="26"/>
      <c r="AP52" s="28"/>
      <c r="AQ52" s="29"/>
    </row>
    <row r="53" spans="1:43" s="25" customFormat="1" ht="33.75">
      <c r="A53" s="70"/>
      <c r="B53" s="71" t="s">
        <v>120</v>
      </c>
      <c r="C53" s="79" t="s">
        <v>63</v>
      </c>
      <c r="D53" s="80" t="s">
        <v>33</v>
      </c>
      <c r="E53" s="79" t="s">
        <v>72</v>
      </c>
      <c r="F53" s="74" t="s">
        <v>73</v>
      </c>
      <c r="G53" s="74" t="s">
        <v>73</v>
      </c>
      <c r="H53" s="74" t="s">
        <v>73</v>
      </c>
      <c r="I53" s="74" t="s">
        <v>73</v>
      </c>
      <c r="J53" s="79" t="s">
        <v>74</v>
      </c>
      <c r="K53" s="81">
        <f t="shared" si="2"/>
        <v>7393596.9400000004</v>
      </c>
      <c r="L53" s="82"/>
      <c r="M53" s="83">
        <v>7393596.9400000004</v>
      </c>
      <c r="N53" s="84"/>
      <c r="P53" s="26"/>
      <c r="Q53" s="26"/>
      <c r="R53" s="26"/>
      <c r="S53" s="26"/>
      <c r="T53" s="26"/>
      <c r="U53" s="26"/>
      <c r="V53" s="26"/>
      <c r="W53" s="27"/>
      <c r="X53" s="26"/>
      <c r="Y53" s="26"/>
      <c r="Z53" s="26"/>
      <c r="AA53" s="26"/>
      <c r="AB53" s="26"/>
      <c r="AC53" s="28"/>
      <c r="AD53" s="26"/>
      <c r="AE53" s="26"/>
      <c r="AF53" s="28"/>
      <c r="AG53" s="26"/>
      <c r="AH53" s="26"/>
      <c r="AI53" s="26"/>
      <c r="AJ53" s="26"/>
      <c r="AK53" s="26"/>
      <c r="AL53" s="26"/>
      <c r="AM53" s="26"/>
      <c r="AN53" s="26"/>
      <c r="AO53" s="26"/>
      <c r="AP53" s="28"/>
      <c r="AQ53" s="29"/>
    </row>
    <row r="54" spans="1:43" s="25" customFormat="1" ht="33.75">
      <c r="A54" s="70"/>
      <c r="B54" s="71" t="s">
        <v>121</v>
      </c>
      <c r="C54" s="79" t="s">
        <v>63</v>
      </c>
      <c r="D54" s="80" t="s">
        <v>33</v>
      </c>
      <c r="E54" s="79" t="s">
        <v>72</v>
      </c>
      <c r="F54" s="74" t="s">
        <v>73</v>
      </c>
      <c r="G54" s="74" t="s">
        <v>73</v>
      </c>
      <c r="H54" s="74" t="s">
        <v>73</v>
      </c>
      <c r="I54" s="74" t="s">
        <v>73</v>
      </c>
      <c r="J54" s="79" t="s">
        <v>74</v>
      </c>
      <c r="K54" s="81">
        <f t="shared" si="2"/>
        <v>4357667.18</v>
      </c>
      <c r="L54" s="82"/>
      <c r="M54" s="83">
        <v>4357667.18</v>
      </c>
      <c r="N54" s="84"/>
      <c r="P54" s="26"/>
      <c r="Q54" s="26"/>
      <c r="R54" s="26"/>
      <c r="S54" s="26"/>
      <c r="T54" s="26"/>
      <c r="U54" s="26"/>
      <c r="V54" s="26"/>
      <c r="W54" s="27"/>
      <c r="X54" s="26"/>
      <c r="Y54" s="26"/>
      <c r="Z54" s="26"/>
      <c r="AA54" s="26"/>
      <c r="AB54" s="26"/>
      <c r="AC54" s="28"/>
      <c r="AD54" s="26"/>
      <c r="AE54" s="26"/>
      <c r="AF54" s="28"/>
      <c r="AG54" s="26"/>
      <c r="AH54" s="26"/>
      <c r="AI54" s="26"/>
      <c r="AJ54" s="26"/>
      <c r="AK54" s="26"/>
      <c r="AL54" s="26"/>
      <c r="AM54" s="26"/>
      <c r="AN54" s="26"/>
      <c r="AO54" s="26"/>
      <c r="AP54" s="28"/>
      <c r="AQ54" s="29"/>
    </row>
    <row r="55" spans="1:43" s="25" customFormat="1" ht="22.5">
      <c r="A55" s="86" t="s">
        <v>122</v>
      </c>
      <c r="B55" s="71" t="s">
        <v>123</v>
      </c>
      <c r="C55" s="79" t="s">
        <v>63</v>
      </c>
      <c r="D55" s="80" t="s">
        <v>33</v>
      </c>
      <c r="E55" s="79" t="s">
        <v>34</v>
      </c>
      <c r="F55" s="85" t="s">
        <v>73</v>
      </c>
      <c r="G55" s="85" t="s">
        <v>105</v>
      </c>
      <c r="H55" s="85" t="s">
        <v>73</v>
      </c>
      <c r="I55" s="85" t="s">
        <v>73</v>
      </c>
      <c r="J55" s="79" t="s">
        <v>124</v>
      </c>
      <c r="K55" s="81">
        <f>SUBTOTAL(9,L55:M55)</f>
        <v>617000</v>
      </c>
      <c r="L55" s="83">
        <v>617000</v>
      </c>
      <c r="M55" s="83"/>
      <c r="N55" s="84"/>
      <c r="P55" s="26"/>
      <c r="Q55" s="26"/>
      <c r="R55" s="26"/>
      <c r="S55" s="26"/>
      <c r="T55" s="26"/>
      <c r="U55" s="26"/>
      <c r="V55" s="26"/>
      <c r="W55" s="27"/>
      <c r="X55" s="26"/>
      <c r="Y55" s="26"/>
      <c r="Z55" s="26"/>
      <c r="AA55" s="26"/>
      <c r="AB55" s="26"/>
      <c r="AC55" s="28"/>
      <c r="AD55" s="26"/>
      <c r="AE55" s="26"/>
      <c r="AF55" s="28"/>
      <c r="AG55" s="26"/>
      <c r="AH55" s="26"/>
      <c r="AI55" s="26"/>
      <c r="AJ55" s="26"/>
      <c r="AK55" s="26"/>
      <c r="AL55" s="26"/>
      <c r="AM55" s="26"/>
      <c r="AN55" s="26"/>
      <c r="AO55" s="26"/>
      <c r="AP55" s="28"/>
      <c r="AQ55" s="29"/>
    </row>
    <row r="56" spans="1:43" s="25" customFormat="1" ht="22.5">
      <c r="A56" s="86" t="s">
        <v>122</v>
      </c>
      <c r="B56" s="71" t="s">
        <v>125</v>
      </c>
      <c r="C56" s="79" t="s">
        <v>63</v>
      </c>
      <c r="D56" s="80" t="s">
        <v>33</v>
      </c>
      <c r="E56" s="79" t="s">
        <v>34</v>
      </c>
      <c r="F56" s="85" t="s">
        <v>73</v>
      </c>
      <c r="G56" s="85" t="s">
        <v>105</v>
      </c>
      <c r="H56" s="85" t="s">
        <v>73</v>
      </c>
      <c r="I56" s="85" t="s">
        <v>73</v>
      </c>
      <c r="J56" s="79" t="s">
        <v>124</v>
      </c>
      <c r="K56" s="81">
        <f t="shared" ref="K56:K119" si="3">SUBTOTAL(9,L56:M56)</f>
        <v>212000</v>
      </c>
      <c r="L56" s="83">
        <v>212000</v>
      </c>
      <c r="M56" s="83"/>
      <c r="N56" s="84"/>
      <c r="P56" s="26"/>
      <c r="Q56" s="26"/>
      <c r="R56" s="26"/>
      <c r="S56" s="26"/>
      <c r="T56" s="26"/>
      <c r="U56" s="26"/>
      <c r="V56" s="26"/>
      <c r="W56" s="27"/>
      <c r="X56" s="26"/>
      <c r="Y56" s="26"/>
      <c r="Z56" s="26"/>
      <c r="AA56" s="26"/>
      <c r="AB56" s="26"/>
      <c r="AC56" s="28"/>
      <c r="AD56" s="26"/>
      <c r="AE56" s="26"/>
      <c r="AF56" s="28"/>
      <c r="AG56" s="26"/>
      <c r="AH56" s="26"/>
      <c r="AI56" s="26"/>
      <c r="AJ56" s="26"/>
      <c r="AK56" s="26"/>
      <c r="AL56" s="26"/>
      <c r="AM56" s="26"/>
      <c r="AN56" s="26"/>
      <c r="AO56" s="26"/>
      <c r="AP56" s="28"/>
      <c r="AQ56" s="29"/>
    </row>
    <row r="57" spans="1:43" s="25" customFormat="1" ht="22.5">
      <c r="A57" s="70" t="s">
        <v>126</v>
      </c>
      <c r="B57" s="71" t="s">
        <v>127</v>
      </c>
      <c r="C57" s="79" t="s">
        <v>63</v>
      </c>
      <c r="D57" s="80" t="s">
        <v>33</v>
      </c>
      <c r="E57" s="79" t="s">
        <v>128</v>
      </c>
      <c r="F57" s="87" t="s">
        <v>105</v>
      </c>
      <c r="G57" s="87" t="s">
        <v>105</v>
      </c>
      <c r="H57" s="85" t="s">
        <v>73</v>
      </c>
      <c r="I57" s="85" t="s">
        <v>73</v>
      </c>
      <c r="J57" s="79" t="s">
        <v>124</v>
      </c>
      <c r="K57" s="81">
        <f t="shared" si="3"/>
        <v>1000000</v>
      </c>
      <c r="L57" s="83">
        <v>1000000</v>
      </c>
      <c r="M57" s="83"/>
      <c r="N57" s="84"/>
      <c r="P57" s="26"/>
      <c r="Q57" s="26"/>
      <c r="R57" s="26"/>
      <c r="S57" s="26"/>
      <c r="T57" s="26"/>
      <c r="U57" s="26"/>
      <c r="V57" s="26"/>
      <c r="W57" s="27"/>
      <c r="X57" s="26"/>
      <c r="Y57" s="26"/>
      <c r="Z57" s="26"/>
      <c r="AA57" s="26"/>
      <c r="AB57" s="26"/>
      <c r="AC57" s="28"/>
      <c r="AD57" s="26"/>
      <c r="AE57" s="26"/>
      <c r="AF57" s="28"/>
      <c r="AG57" s="26"/>
      <c r="AH57" s="26"/>
      <c r="AI57" s="26"/>
      <c r="AJ57" s="26"/>
      <c r="AK57" s="26"/>
      <c r="AL57" s="26"/>
      <c r="AM57" s="26"/>
      <c r="AN57" s="26"/>
      <c r="AO57" s="26"/>
      <c r="AP57" s="28"/>
      <c r="AQ57" s="29"/>
    </row>
    <row r="58" spans="1:43" s="25" customFormat="1" ht="22.5">
      <c r="A58" s="70" t="s">
        <v>126</v>
      </c>
      <c r="B58" s="71" t="s">
        <v>129</v>
      </c>
      <c r="C58" s="79" t="s">
        <v>63</v>
      </c>
      <c r="D58" s="80" t="s">
        <v>33</v>
      </c>
      <c r="E58" s="79" t="s">
        <v>34</v>
      </c>
      <c r="F58" s="85" t="s">
        <v>73</v>
      </c>
      <c r="G58" s="85" t="s">
        <v>105</v>
      </c>
      <c r="H58" s="85" t="s">
        <v>73</v>
      </c>
      <c r="I58" s="85" t="s">
        <v>73</v>
      </c>
      <c r="J58" s="79" t="s">
        <v>124</v>
      </c>
      <c r="K58" s="81">
        <f t="shared" si="3"/>
        <v>79350</v>
      </c>
      <c r="L58" s="83">
        <v>79350</v>
      </c>
      <c r="M58" s="83"/>
      <c r="N58" s="84"/>
      <c r="P58" s="26"/>
      <c r="Q58" s="26"/>
      <c r="R58" s="26"/>
      <c r="S58" s="26"/>
      <c r="T58" s="26"/>
      <c r="U58" s="26"/>
      <c r="V58" s="26"/>
      <c r="W58" s="27"/>
      <c r="X58" s="26"/>
      <c r="Y58" s="26"/>
      <c r="Z58" s="26"/>
      <c r="AA58" s="26"/>
      <c r="AB58" s="26"/>
      <c r="AC58" s="28"/>
      <c r="AD58" s="26"/>
      <c r="AE58" s="26"/>
      <c r="AF58" s="28"/>
      <c r="AG58" s="26"/>
      <c r="AH58" s="26"/>
      <c r="AI58" s="26"/>
      <c r="AJ58" s="26"/>
      <c r="AK58" s="26"/>
      <c r="AL58" s="26"/>
      <c r="AM58" s="26"/>
      <c r="AN58" s="26"/>
      <c r="AO58" s="26"/>
      <c r="AP58" s="28"/>
      <c r="AQ58" s="29"/>
    </row>
    <row r="59" spans="1:43" s="25" customFormat="1" ht="22.5">
      <c r="A59" s="70" t="s">
        <v>130</v>
      </c>
      <c r="B59" s="71" t="s">
        <v>131</v>
      </c>
      <c r="C59" s="79" t="s">
        <v>63</v>
      </c>
      <c r="D59" s="80" t="s">
        <v>33</v>
      </c>
      <c r="E59" s="79" t="s">
        <v>34</v>
      </c>
      <c r="F59" s="85" t="s">
        <v>73</v>
      </c>
      <c r="G59" s="85" t="s">
        <v>105</v>
      </c>
      <c r="H59" s="85" t="s">
        <v>73</v>
      </c>
      <c r="I59" s="85" t="s">
        <v>73</v>
      </c>
      <c r="J59" s="79" t="s">
        <v>124</v>
      </c>
      <c r="K59" s="81">
        <f t="shared" si="3"/>
        <v>500746</v>
      </c>
      <c r="L59" s="83">
        <v>500746</v>
      </c>
      <c r="M59" s="83"/>
      <c r="N59" s="84"/>
      <c r="P59" s="26"/>
      <c r="Q59" s="26"/>
      <c r="R59" s="26"/>
      <c r="S59" s="26"/>
      <c r="T59" s="26"/>
      <c r="U59" s="26"/>
      <c r="V59" s="26"/>
      <c r="W59" s="27"/>
      <c r="X59" s="26"/>
      <c r="Y59" s="26"/>
      <c r="Z59" s="26"/>
      <c r="AA59" s="26"/>
      <c r="AB59" s="26"/>
      <c r="AC59" s="28"/>
      <c r="AD59" s="26"/>
      <c r="AE59" s="26"/>
      <c r="AF59" s="28"/>
      <c r="AG59" s="26"/>
      <c r="AH59" s="26"/>
      <c r="AI59" s="26"/>
      <c r="AJ59" s="26"/>
      <c r="AK59" s="26"/>
      <c r="AL59" s="26"/>
      <c r="AM59" s="26"/>
      <c r="AN59" s="26"/>
      <c r="AO59" s="26"/>
      <c r="AP59" s="28"/>
      <c r="AQ59" s="29"/>
    </row>
    <row r="60" spans="1:43" s="25" customFormat="1" ht="22.5">
      <c r="A60" s="70" t="s">
        <v>130</v>
      </c>
      <c r="B60" s="71" t="s">
        <v>132</v>
      </c>
      <c r="C60" s="79" t="s">
        <v>63</v>
      </c>
      <c r="D60" s="80" t="s">
        <v>33</v>
      </c>
      <c r="E60" s="79" t="s">
        <v>34</v>
      </c>
      <c r="F60" s="85" t="s">
        <v>73</v>
      </c>
      <c r="G60" s="85" t="s">
        <v>105</v>
      </c>
      <c r="H60" s="85" t="s">
        <v>73</v>
      </c>
      <c r="I60" s="85" t="s">
        <v>73</v>
      </c>
      <c r="J60" s="79" t="s">
        <v>124</v>
      </c>
      <c r="K60" s="81">
        <f t="shared" si="3"/>
        <v>903300</v>
      </c>
      <c r="L60" s="83">
        <v>903300</v>
      </c>
      <c r="M60" s="83"/>
      <c r="N60" s="84"/>
      <c r="P60" s="26"/>
      <c r="Q60" s="26"/>
      <c r="R60" s="26"/>
      <c r="S60" s="26"/>
      <c r="T60" s="26"/>
      <c r="U60" s="26"/>
      <c r="V60" s="26"/>
      <c r="W60" s="27"/>
      <c r="X60" s="26"/>
      <c r="Y60" s="26"/>
      <c r="Z60" s="26"/>
      <c r="AA60" s="26"/>
      <c r="AB60" s="26"/>
      <c r="AC60" s="28"/>
      <c r="AD60" s="26"/>
      <c r="AE60" s="26"/>
      <c r="AF60" s="28"/>
      <c r="AG60" s="26"/>
      <c r="AH60" s="26"/>
      <c r="AI60" s="26"/>
      <c r="AJ60" s="26"/>
      <c r="AK60" s="26"/>
      <c r="AL60" s="26"/>
      <c r="AM60" s="26"/>
      <c r="AN60" s="26"/>
      <c r="AO60" s="26"/>
      <c r="AP60" s="28"/>
      <c r="AQ60" s="29"/>
    </row>
    <row r="61" spans="1:43" s="25" customFormat="1" ht="22.5">
      <c r="A61" s="70" t="s">
        <v>130</v>
      </c>
      <c r="B61" s="71" t="s">
        <v>133</v>
      </c>
      <c r="C61" s="79" t="s">
        <v>63</v>
      </c>
      <c r="D61" s="80" t="s">
        <v>33</v>
      </c>
      <c r="E61" s="79" t="s">
        <v>72</v>
      </c>
      <c r="F61" s="74" t="s">
        <v>73</v>
      </c>
      <c r="G61" s="74" t="s">
        <v>73</v>
      </c>
      <c r="H61" s="74" t="s">
        <v>73</v>
      </c>
      <c r="I61" s="74" t="s">
        <v>73</v>
      </c>
      <c r="J61" s="79" t="s">
        <v>124</v>
      </c>
      <c r="K61" s="81">
        <f t="shared" si="3"/>
        <v>3000000</v>
      </c>
      <c r="L61" s="83">
        <v>3000000</v>
      </c>
      <c r="M61" s="83"/>
      <c r="N61" s="84"/>
      <c r="P61" s="26"/>
      <c r="Q61" s="26"/>
      <c r="R61" s="26"/>
      <c r="S61" s="26"/>
      <c r="T61" s="26"/>
      <c r="U61" s="26"/>
      <c r="V61" s="26"/>
      <c r="W61" s="27"/>
      <c r="X61" s="26"/>
      <c r="Y61" s="26"/>
      <c r="Z61" s="26"/>
      <c r="AA61" s="26"/>
      <c r="AB61" s="26"/>
      <c r="AC61" s="28"/>
      <c r="AD61" s="26"/>
      <c r="AE61" s="26"/>
      <c r="AF61" s="28"/>
      <c r="AG61" s="26"/>
      <c r="AH61" s="26"/>
      <c r="AI61" s="26"/>
      <c r="AJ61" s="26"/>
      <c r="AK61" s="26"/>
      <c r="AL61" s="26"/>
      <c r="AM61" s="26"/>
      <c r="AN61" s="26"/>
      <c r="AO61" s="26"/>
      <c r="AP61" s="28"/>
      <c r="AQ61" s="29"/>
    </row>
    <row r="62" spans="1:43" s="25" customFormat="1" ht="22.5">
      <c r="A62" s="70" t="s">
        <v>130</v>
      </c>
      <c r="B62" s="71" t="s">
        <v>134</v>
      </c>
      <c r="C62" s="79" t="s">
        <v>63</v>
      </c>
      <c r="D62" s="80" t="s">
        <v>33</v>
      </c>
      <c r="E62" s="79" t="s">
        <v>72</v>
      </c>
      <c r="F62" s="74" t="s">
        <v>73</v>
      </c>
      <c r="G62" s="74" t="s">
        <v>73</v>
      </c>
      <c r="H62" s="74" t="s">
        <v>73</v>
      </c>
      <c r="I62" s="74" t="s">
        <v>73</v>
      </c>
      <c r="J62" s="79" t="s">
        <v>124</v>
      </c>
      <c r="K62" s="81">
        <f t="shared" si="3"/>
        <v>5000000</v>
      </c>
      <c r="L62" s="83">
        <v>5000000</v>
      </c>
      <c r="M62" s="83"/>
      <c r="N62" s="84"/>
      <c r="P62" s="26"/>
      <c r="Q62" s="26"/>
      <c r="R62" s="26"/>
      <c r="S62" s="26"/>
      <c r="T62" s="26"/>
      <c r="U62" s="26"/>
      <c r="V62" s="26"/>
      <c r="W62" s="27"/>
      <c r="X62" s="26"/>
      <c r="Y62" s="26"/>
      <c r="Z62" s="26"/>
      <c r="AA62" s="26"/>
      <c r="AB62" s="26"/>
      <c r="AC62" s="28"/>
      <c r="AD62" s="26"/>
      <c r="AE62" s="26"/>
      <c r="AF62" s="28"/>
      <c r="AG62" s="26"/>
      <c r="AH62" s="26"/>
      <c r="AI62" s="26"/>
      <c r="AJ62" s="26"/>
      <c r="AK62" s="26"/>
      <c r="AL62" s="26"/>
      <c r="AM62" s="26"/>
      <c r="AN62" s="26"/>
      <c r="AO62" s="26"/>
      <c r="AP62" s="28"/>
      <c r="AQ62" s="29"/>
    </row>
    <row r="63" spans="1:43" s="25" customFormat="1" ht="22.5">
      <c r="A63" s="70" t="s">
        <v>130</v>
      </c>
      <c r="B63" s="71" t="s">
        <v>135</v>
      </c>
      <c r="C63" s="79" t="s">
        <v>63</v>
      </c>
      <c r="D63" s="80" t="s">
        <v>33</v>
      </c>
      <c r="E63" s="79" t="s">
        <v>72</v>
      </c>
      <c r="F63" s="74" t="s">
        <v>73</v>
      </c>
      <c r="G63" s="74" t="s">
        <v>73</v>
      </c>
      <c r="H63" s="74" t="s">
        <v>73</v>
      </c>
      <c r="I63" s="74" t="s">
        <v>73</v>
      </c>
      <c r="J63" s="79" t="s">
        <v>124</v>
      </c>
      <c r="K63" s="81">
        <f t="shared" si="3"/>
        <v>1608923</v>
      </c>
      <c r="L63" s="83">
        <v>1608923</v>
      </c>
      <c r="M63" s="83"/>
      <c r="N63" s="84"/>
      <c r="P63" s="26"/>
      <c r="Q63" s="26"/>
      <c r="R63" s="26"/>
      <c r="S63" s="26"/>
      <c r="T63" s="26"/>
      <c r="U63" s="26"/>
      <c r="V63" s="26"/>
      <c r="W63" s="27"/>
      <c r="X63" s="26"/>
      <c r="Y63" s="26"/>
      <c r="Z63" s="26"/>
      <c r="AA63" s="26"/>
      <c r="AB63" s="26"/>
      <c r="AC63" s="28"/>
      <c r="AD63" s="26"/>
      <c r="AE63" s="26"/>
      <c r="AF63" s="28"/>
      <c r="AG63" s="26"/>
      <c r="AH63" s="26"/>
      <c r="AI63" s="26"/>
      <c r="AJ63" s="26"/>
      <c r="AK63" s="26"/>
      <c r="AL63" s="26"/>
      <c r="AM63" s="26"/>
      <c r="AN63" s="26"/>
      <c r="AO63" s="26"/>
      <c r="AP63" s="28"/>
      <c r="AQ63" s="29"/>
    </row>
    <row r="64" spans="1:43" s="25" customFormat="1" ht="22.5">
      <c r="A64" s="70" t="s">
        <v>136</v>
      </c>
      <c r="B64" s="71" t="s">
        <v>137</v>
      </c>
      <c r="C64" s="79" t="s">
        <v>63</v>
      </c>
      <c r="D64" s="80" t="s">
        <v>33</v>
      </c>
      <c r="E64" s="79" t="s">
        <v>34</v>
      </c>
      <c r="F64" s="85" t="s">
        <v>73</v>
      </c>
      <c r="G64" s="85" t="s">
        <v>105</v>
      </c>
      <c r="H64" s="85" t="s">
        <v>73</v>
      </c>
      <c r="I64" s="85" t="s">
        <v>73</v>
      </c>
      <c r="J64" s="79" t="s">
        <v>124</v>
      </c>
      <c r="K64" s="81">
        <f t="shared" si="3"/>
        <v>300000</v>
      </c>
      <c r="L64" s="80"/>
      <c r="M64" s="83">
        <v>300000</v>
      </c>
      <c r="N64" s="84"/>
      <c r="P64" s="26"/>
      <c r="Q64" s="26"/>
      <c r="R64" s="26"/>
      <c r="S64" s="26"/>
      <c r="T64" s="26"/>
      <c r="U64" s="26"/>
      <c r="V64" s="26"/>
      <c r="W64" s="27"/>
      <c r="X64" s="26"/>
      <c r="Y64" s="26"/>
      <c r="Z64" s="26"/>
      <c r="AA64" s="26"/>
      <c r="AB64" s="26"/>
      <c r="AC64" s="28"/>
      <c r="AD64" s="26"/>
      <c r="AE64" s="26"/>
      <c r="AF64" s="28"/>
      <c r="AG64" s="26"/>
      <c r="AH64" s="26"/>
      <c r="AI64" s="26"/>
      <c r="AJ64" s="26"/>
      <c r="AK64" s="26"/>
      <c r="AL64" s="26"/>
      <c r="AM64" s="26"/>
      <c r="AN64" s="26"/>
      <c r="AO64" s="26"/>
      <c r="AP64" s="28"/>
      <c r="AQ64" s="29"/>
    </row>
    <row r="65" spans="1:43" s="25" customFormat="1" ht="33.75">
      <c r="A65" s="70" t="s">
        <v>138</v>
      </c>
      <c r="B65" s="71" t="s">
        <v>139</v>
      </c>
      <c r="C65" s="79" t="s">
        <v>63</v>
      </c>
      <c r="D65" s="80" t="s">
        <v>33</v>
      </c>
      <c r="E65" s="79" t="s">
        <v>72</v>
      </c>
      <c r="F65" s="74" t="s">
        <v>73</v>
      </c>
      <c r="G65" s="74" t="s">
        <v>73</v>
      </c>
      <c r="H65" s="74" t="s">
        <v>73</v>
      </c>
      <c r="I65" s="74" t="s">
        <v>73</v>
      </c>
      <c r="J65" s="79" t="s">
        <v>124</v>
      </c>
      <c r="K65" s="81">
        <f t="shared" si="3"/>
        <v>3000000</v>
      </c>
      <c r="L65" s="80"/>
      <c r="M65" s="83">
        <v>3000000</v>
      </c>
      <c r="N65" s="84"/>
      <c r="P65" s="26"/>
      <c r="Q65" s="26"/>
      <c r="R65" s="26"/>
      <c r="S65" s="26"/>
      <c r="T65" s="26"/>
      <c r="U65" s="26"/>
      <c r="V65" s="26"/>
      <c r="W65" s="27"/>
      <c r="X65" s="26"/>
      <c r="Y65" s="26"/>
      <c r="Z65" s="26"/>
      <c r="AA65" s="26"/>
      <c r="AB65" s="26"/>
      <c r="AC65" s="28"/>
      <c r="AD65" s="26"/>
      <c r="AE65" s="26"/>
      <c r="AF65" s="28"/>
      <c r="AG65" s="26"/>
      <c r="AH65" s="26"/>
      <c r="AI65" s="26"/>
      <c r="AJ65" s="26"/>
      <c r="AK65" s="26"/>
      <c r="AL65" s="26"/>
      <c r="AM65" s="26"/>
      <c r="AN65" s="26"/>
      <c r="AO65" s="26"/>
      <c r="AP65" s="28"/>
      <c r="AQ65" s="29"/>
    </row>
    <row r="66" spans="1:43" s="25" customFormat="1" ht="22.5">
      <c r="A66" s="70" t="s">
        <v>140</v>
      </c>
      <c r="B66" s="71" t="s">
        <v>141</v>
      </c>
      <c r="C66" s="79" t="s">
        <v>63</v>
      </c>
      <c r="D66" s="80" t="s">
        <v>33</v>
      </c>
      <c r="E66" s="79" t="s">
        <v>34</v>
      </c>
      <c r="F66" s="85" t="s">
        <v>73</v>
      </c>
      <c r="G66" s="85" t="s">
        <v>105</v>
      </c>
      <c r="H66" s="85" t="s">
        <v>73</v>
      </c>
      <c r="I66" s="85" t="s">
        <v>73</v>
      </c>
      <c r="J66" s="79" t="s">
        <v>124</v>
      </c>
      <c r="K66" s="81">
        <f t="shared" si="3"/>
        <v>259800</v>
      </c>
      <c r="L66" s="80"/>
      <c r="M66" s="83">
        <v>259800</v>
      </c>
      <c r="N66" s="84"/>
      <c r="P66" s="26"/>
      <c r="Q66" s="26"/>
      <c r="R66" s="26"/>
      <c r="S66" s="26"/>
      <c r="T66" s="26"/>
      <c r="U66" s="26"/>
      <c r="V66" s="26"/>
      <c r="W66" s="27"/>
      <c r="X66" s="26"/>
      <c r="Y66" s="26"/>
      <c r="Z66" s="26"/>
      <c r="AA66" s="26"/>
      <c r="AB66" s="26"/>
      <c r="AC66" s="28"/>
      <c r="AD66" s="26"/>
      <c r="AE66" s="26"/>
      <c r="AF66" s="28"/>
      <c r="AG66" s="26"/>
      <c r="AH66" s="26"/>
      <c r="AI66" s="26"/>
      <c r="AJ66" s="26"/>
      <c r="AK66" s="26"/>
      <c r="AL66" s="26"/>
      <c r="AM66" s="26"/>
      <c r="AN66" s="26"/>
      <c r="AO66" s="26"/>
      <c r="AP66" s="28"/>
      <c r="AQ66" s="29"/>
    </row>
    <row r="67" spans="1:43" s="25" customFormat="1" ht="22.5">
      <c r="A67" s="70" t="s">
        <v>140</v>
      </c>
      <c r="B67" s="71" t="s">
        <v>142</v>
      </c>
      <c r="C67" s="79" t="s">
        <v>63</v>
      </c>
      <c r="D67" s="80" t="s">
        <v>33</v>
      </c>
      <c r="E67" s="79" t="s">
        <v>34</v>
      </c>
      <c r="F67" s="85" t="s">
        <v>73</v>
      </c>
      <c r="G67" s="85" t="s">
        <v>105</v>
      </c>
      <c r="H67" s="85" t="s">
        <v>73</v>
      </c>
      <c r="I67" s="85" t="s">
        <v>73</v>
      </c>
      <c r="J67" s="79" t="s">
        <v>124</v>
      </c>
      <c r="K67" s="81">
        <f t="shared" si="3"/>
        <v>400800</v>
      </c>
      <c r="L67" s="80"/>
      <c r="M67" s="83">
        <v>400800</v>
      </c>
      <c r="N67" s="84"/>
      <c r="P67" s="26"/>
      <c r="Q67" s="26"/>
      <c r="R67" s="26"/>
      <c r="S67" s="26"/>
      <c r="T67" s="26"/>
      <c r="U67" s="26"/>
      <c r="V67" s="26"/>
      <c r="W67" s="27"/>
      <c r="X67" s="26"/>
      <c r="Y67" s="26"/>
      <c r="Z67" s="26"/>
      <c r="AA67" s="26"/>
      <c r="AB67" s="26"/>
      <c r="AC67" s="28"/>
      <c r="AD67" s="26"/>
      <c r="AE67" s="26"/>
      <c r="AF67" s="28"/>
      <c r="AG67" s="26"/>
      <c r="AH67" s="26"/>
      <c r="AI67" s="26"/>
      <c r="AJ67" s="26"/>
      <c r="AK67" s="26"/>
      <c r="AL67" s="26"/>
      <c r="AM67" s="26"/>
      <c r="AN67" s="26"/>
      <c r="AO67" s="26"/>
      <c r="AP67" s="28"/>
      <c r="AQ67" s="29"/>
    </row>
    <row r="68" spans="1:43" s="25" customFormat="1" ht="22.5">
      <c r="A68" s="70" t="s">
        <v>140</v>
      </c>
      <c r="B68" s="71" t="s">
        <v>143</v>
      </c>
      <c r="C68" s="79" t="s">
        <v>63</v>
      </c>
      <c r="D68" s="80" t="s">
        <v>33</v>
      </c>
      <c r="E68" s="79" t="s">
        <v>34</v>
      </c>
      <c r="F68" s="85" t="s">
        <v>73</v>
      </c>
      <c r="G68" s="85" t="s">
        <v>105</v>
      </c>
      <c r="H68" s="85" t="s">
        <v>73</v>
      </c>
      <c r="I68" s="85" t="s">
        <v>73</v>
      </c>
      <c r="J68" s="79" t="s">
        <v>124</v>
      </c>
      <c r="K68" s="81">
        <f t="shared" si="3"/>
        <v>126000</v>
      </c>
      <c r="L68" s="80"/>
      <c r="M68" s="83">
        <v>126000</v>
      </c>
      <c r="N68" s="84"/>
      <c r="P68" s="26"/>
      <c r="Q68" s="26"/>
      <c r="R68" s="26"/>
      <c r="S68" s="26"/>
      <c r="T68" s="26"/>
      <c r="U68" s="26"/>
      <c r="V68" s="26"/>
      <c r="W68" s="27"/>
      <c r="X68" s="26"/>
      <c r="Y68" s="26"/>
      <c r="Z68" s="26"/>
      <c r="AA68" s="26"/>
      <c r="AB68" s="26"/>
      <c r="AC68" s="28"/>
      <c r="AD68" s="26"/>
      <c r="AE68" s="26"/>
      <c r="AF68" s="28"/>
      <c r="AG68" s="26"/>
      <c r="AH68" s="26"/>
      <c r="AI68" s="26"/>
      <c r="AJ68" s="26"/>
      <c r="AK68" s="26"/>
      <c r="AL68" s="26"/>
      <c r="AM68" s="26"/>
      <c r="AN68" s="26"/>
      <c r="AO68" s="26"/>
      <c r="AP68" s="28"/>
      <c r="AQ68" s="29"/>
    </row>
    <row r="69" spans="1:43" s="25" customFormat="1" ht="33.75">
      <c r="A69" s="70" t="s">
        <v>144</v>
      </c>
      <c r="B69" s="71" t="s">
        <v>145</v>
      </c>
      <c r="C69" s="79" t="s">
        <v>63</v>
      </c>
      <c r="D69" s="80" t="s">
        <v>33</v>
      </c>
      <c r="E69" s="79" t="s">
        <v>34</v>
      </c>
      <c r="F69" s="85" t="s">
        <v>73</v>
      </c>
      <c r="G69" s="85" t="s">
        <v>105</v>
      </c>
      <c r="H69" s="85" t="s">
        <v>73</v>
      </c>
      <c r="I69" s="85" t="s">
        <v>73</v>
      </c>
      <c r="J69" s="79" t="s">
        <v>124</v>
      </c>
      <c r="K69" s="81">
        <f t="shared" si="3"/>
        <v>1000000</v>
      </c>
      <c r="L69" s="80"/>
      <c r="M69" s="83">
        <v>1000000</v>
      </c>
      <c r="N69" s="84"/>
      <c r="P69" s="26"/>
      <c r="Q69" s="26"/>
      <c r="R69" s="26"/>
      <c r="S69" s="26"/>
      <c r="T69" s="26"/>
      <c r="U69" s="26"/>
      <c r="V69" s="26"/>
      <c r="W69" s="27"/>
      <c r="X69" s="26"/>
      <c r="Y69" s="26"/>
      <c r="Z69" s="26"/>
      <c r="AA69" s="26"/>
      <c r="AB69" s="26"/>
      <c r="AC69" s="28"/>
      <c r="AD69" s="26"/>
      <c r="AE69" s="26"/>
      <c r="AF69" s="28"/>
      <c r="AG69" s="26"/>
      <c r="AH69" s="26"/>
      <c r="AI69" s="26"/>
      <c r="AJ69" s="26"/>
      <c r="AK69" s="26"/>
      <c r="AL69" s="26"/>
      <c r="AM69" s="26"/>
      <c r="AN69" s="26"/>
      <c r="AO69" s="26"/>
      <c r="AP69" s="28"/>
      <c r="AQ69" s="29"/>
    </row>
    <row r="70" spans="1:43" s="25" customFormat="1" ht="22.5">
      <c r="A70" s="70" t="s">
        <v>144</v>
      </c>
      <c r="B70" s="71" t="s">
        <v>146</v>
      </c>
      <c r="C70" s="79" t="s">
        <v>63</v>
      </c>
      <c r="D70" s="80" t="s">
        <v>33</v>
      </c>
      <c r="E70" s="79" t="s">
        <v>34</v>
      </c>
      <c r="F70" s="85" t="s">
        <v>73</v>
      </c>
      <c r="G70" s="85" t="s">
        <v>105</v>
      </c>
      <c r="H70" s="85" t="s">
        <v>73</v>
      </c>
      <c r="I70" s="85" t="s">
        <v>73</v>
      </c>
      <c r="J70" s="79" t="s">
        <v>124</v>
      </c>
      <c r="K70" s="81">
        <f t="shared" si="3"/>
        <v>1000000</v>
      </c>
      <c r="L70" s="80"/>
      <c r="M70" s="83">
        <v>1000000</v>
      </c>
      <c r="N70" s="84"/>
      <c r="P70" s="26"/>
      <c r="Q70" s="26"/>
      <c r="R70" s="26"/>
      <c r="S70" s="26"/>
      <c r="T70" s="26"/>
      <c r="U70" s="26"/>
      <c r="V70" s="26"/>
      <c r="W70" s="27"/>
      <c r="X70" s="26"/>
      <c r="Y70" s="26"/>
      <c r="Z70" s="26"/>
      <c r="AA70" s="26"/>
      <c r="AB70" s="26"/>
      <c r="AC70" s="28"/>
      <c r="AD70" s="26"/>
      <c r="AE70" s="26"/>
      <c r="AF70" s="28"/>
      <c r="AG70" s="26"/>
      <c r="AH70" s="26"/>
      <c r="AI70" s="26"/>
      <c r="AJ70" s="26"/>
      <c r="AK70" s="26"/>
      <c r="AL70" s="26"/>
      <c r="AM70" s="26"/>
      <c r="AN70" s="26"/>
      <c r="AO70" s="26"/>
      <c r="AP70" s="28"/>
      <c r="AQ70" s="29"/>
    </row>
    <row r="71" spans="1:43" s="25" customFormat="1" ht="22.5">
      <c r="A71" s="70" t="s">
        <v>147</v>
      </c>
      <c r="B71" s="71" t="s">
        <v>148</v>
      </c>
      <c r="C71" s="79" t="s">
        <v>63</v>
      </c>
      <c r="D71" s="80" t="s">
        <v>33</v>
      </c>
      <c r="E71" s="79" t="s">
        <v>34</v>
      </c>
      <c r="F71" s="85" t="s">
        <v>73</v>
      </c>
      <c r="G71" s="85" t="s">
        <v>105</v>
      </c>
      <c r="H71" s="85" t="s">
        <v>73</v>
      </c>
      <c r="I71" s="85" t="s">
        <v>73</v>
      </c>
      <c r="J71" s="79" t="s">
        <v>124</v>
      </c>
      <c r="K71" s="81">
        <f t="shared" si="3"/>
        <v>190000</v>
      </c>
      <c r="L71" s="80"/>
      <c r="M71" s="83">
        <v>190000</v>
      </c>
      <c r="N71" s="84"/>
      <c r="P71" s="26"/>
      <c r="Q71" s="26"/>
      <c r="R71" s="26"/>
      <c r="S71" s="26"/>
      <c r="T71" s="26"/>
      <c r="U71" s="26"/>
      <c r="V71" s="26"/>
      <c r="W71" s="27"/>
      <c r="X71" s="26"/>
      <c r="Y71" s="26"/>
      <c r="Z71" s="26"/>
      <c r="AA71" s="26"/>
      <c r="AB71" s="26"/>
      <c r="AC71" s="28"/>
      <c r="AD71" s="26"/>
      <c r="AE71" s="26"/>
      <c r="AF71" s="28"/>
      <c r="AG71" s="26"/>
      <c r="AH71" s="26"/>
      <c r="AI71" s="26"/>
      <c r="AJ71" s="26"/>
      <c r="AK71" s="26"/>
      <c r="AL71" s="26"/>
      <c r="AM71" s="26"/>
      <c r="AN71" s="26"/>
      <c r="AO71" s="26"/>
      <c r="AP71" s="28"/>
      <c r="AQ71" s="29"/>
    </row>
    <row r="72" spans="1:43" s="25" customFormat="1" ht="22.5">
      <c r="A72" s="70" t="s">
        <v>149</v>
      </c>
      <c r="B72" s="71" t="s">
        <v>150</v>
      </c>
      <c r="C72" s="79" t="s">
        <v>63</v>
      </c>
      <c r="D72" s="80" t="s">
        <v>33</v>
      </c>
      <c r="E72" s="79" t="s">
        <v>72</v>
      </c>
      <c r="F72" s="74" t="s">
        <v>73</v>
      </c>
      <c r="G72" s="74" t="s">
        <v>73</v>
      </c>
      <c r="H72" s="74" t="s">
        <v>73</v>
      </c>
      <c r="I72" s="74" t="s">
        <v>73</v>
      </c>
      <c r="J72" s="79" t="s">
        <v>124</v>
      </c>
      <c r="K72" s="81">
        <f t="shared" si="3"/>
        <v>171000000</v>
      </c>
      <c r="L72" s="83"/>
      <c r="M72" s="83">
        <v>171000000</v>
      </c>
      <c r="N72" s="84"/>
      <c r="P72" s="26"/>
      <c r="Q72" s="26"/>
      <c r="R72" s="26"/>
      <c r="S72" s="26"/>
      <c r="T72" s="26"/>
      <c r="U72" s="26"/>
      <c r="V72" s="26"/>
      <c r="W72" s="27"/>
      <c r="X72" s="26"/>
      <c r="Y72" s="26"/>
      <c r="Z72" s="26"/>
      <c r="AA72" s="26"/>
      <c r="AB72" s="26"/>
      <c r="AC72" s="28"/>
      <c r="AD72" s="26"/>
      <c r="AE72" s="26"/>
      <c r="AF72" s="28"/>
      <c r="AG72" s="26"/>
      <c r="AH72" s="26"/>
      <c r="AI72" s="26"/>
      <c r="AJ72" s="26"/>
      <c r="AK72" s="26"/>
      <c r="AL72" s="26"/>
      <c r="AM72" s="26"/>
      <c r="AN72" s="26"/>
      <c r="AO72" s="26"/>
      <c r="AP72" s="28"/>
      <c r="AQ72" s="29"/>
    </row>
    <row r="73" spans="1:43" s="25" customFormat="1" ht="33.75">
      <c r="A73" s="70" t="s">
        <v>130</v>
      </c>
      <c r="B73" s="71" t="s">
        <v>151</v>
      </c>
      <c r="C73" s="79" t="s">
        <v>152</v>
      </c>
      <c r="D73" s="80" t="s">
        <v>33</v>
      </c>
      <c r="E73" s="79" t="s">
        <v>72</v>
      </c>
      <c r="F73" s="74" t="s">
        <v>73</v>
      </c>
      <c r="G73" s="74" t="s">
        <v>73</v>
      </c>
      <c r="H73" s="74" t="s">
        <v>73</v>
      </c>
      <c r="I73" s="74" t="s">
        <v>73</v>
      </c>
      <c r="J73" s="79" t="s">
        <v>124</v>
      </c>
      <c r="K73" s="81">
        <f t="shared" si="3"/>
        <v>2242895</v>
      </c>
      <c r="L73" s="83">
        <v>2242895</v>
      </c>
      <c r="M73" s="83"/>
      <c r="N73" s="84"/>
      <c r="P73" s="26"/>
      <c r="Q73" s="26"/>
      <c r="R73" s="26"/>
      <c r="S73" s="26"/>
      <c r="T73" s="26"/>
      <c r="U73" s="26"/>
      <c r="V73" s="26"/>
      <c r="W73" s="27"/>
      <c r="X73" s="26"/>
      <c r="Y73" s="26"/>
      <c r="Z73" s="26"/>
      <c r="AA73" s="26"/>
      <c r="AB73" s="26"/>
      <c r="AC73" s="28"/>
      <c r="AD73" s="26"/>
      <c r="AE73" s="26"/>
      <c r="AF73" s="28"/>
      <c r="AG73" s="26"/>
      <c r="AH73" s="26"/>
      <c r="AI73" s="26"/>
      <c r="AJ73" s="26"/>
      <c r="AK73" s="26"/>
      <c r="AL73" s="26"/>
      <c r="AM73" s="26"/>
      <c r="AN73" s="26"/>
      <c r="AO73" s="26"/>
      <c r="AP73" s="28"/>
      <c r="AQ73" s="29"/>
    </row>
    <row r="74" spans="1:43" s="25" customFormat="1" ht="33.75">
      <c r="A74" s="70" t="s">
        <v>35</v>
      </c>
      <c r="B74" s="71" t="s">
        <v>153</v>
      </c>
      <c r="C74" s="79" t="s">
        <v>154</v>
      </c>
      <c r="D74" s="80" t="s">
        <v>155</v>
      </c>
      <c r="E74" s="79" t="s">
        <v>72</v>
      </c>
      <c r="F74" s="74" t="s">
        <v>73</v>
      </c>
      <c r="G74" s="74" t="s">
        <v>73</v>
      </c>
      <c r="H74" s="74" t="s">
        <v>73</v>
      </c>
      <c r="I74" s="74" t="s">
        <v>73</v>
      </c>
      <c r="J74" s="79" t="s">
        <v>124</v>
      </c>
      <c r="K74" s="81">
        <f t="shared" si="3"/>
        <v>15955500</v>
      </c>
      <c r="L74" s="83">
        <v>15955500</v>
      </c>
      <c r="M74" s="83"/>
      <c r="N74" s="84"/>
      <c r="P74" s="26"/>
      <c r="Q74" s="26"/>
      <c r="R74" s="26"/>
      <c r="S74" s="26"/>
      <c r="T74" s="26"/>
      <c r="U74" s="26"/>
      <c r="V74" s="26"/>
      <c r="W74" s="27"/>
      <c r="X74" s="26"/>
      <c r="Y74" s="26"/>
      <c r="Z74" s="26"/>
      <c r="AA74" s="26"/>
      <c r="AB74" s="26"/>
      <c r="AC74" s="28"/>
      <c r="AD74" s="26"/>
      <c r="AE74" s="26"/>
      <c r="AF74" s="28"/>
      <c r="AG74" s="26"/>
      <c r="AH74" s="26"/>
      <c r="AI74" s="26"/>
      <c r="AJ74" s="26"/>
      <c r="AK74" s="26"/>
      <c r="AL74" s="26"/>
      <c r="AM74" s="26"/>
      <c r="AN74" s="26"/>
      <c r="AO74" s="26"/>
      <c r="AP74" s="28"/>
      <c r="AQ74" s="29"/>
    </row>
    <row r="75" spans="1:43" s="25" customFormat="1" ht="33.75">
      <c r="A75" s="70" t="s">
        <v>64</v>
      </c>
      <c r="B75" s="71" t="s">
        <v>156</v>
      </c>
      <c r="C75" s="79" t="s">
        <v>154</v>
      </c>
      <c r="D75" s="80" t="s">
        <v>33</v>
      </c>
      <c r="E75" s="79" t="s">
        <v>72</v>
      </c>
      <c r="F75" s="74" t="s">
        <v>73</v>
      </c>
      <c r="G75" s="74" t="s">
        <v>73</v>
      </c>
      <c r="H75" s="74" t="s">
        <v>73</v>
      </c>
      <c r="I75" s="74" t="s">
        <v>73</v>
      </c>
      <c r="J75" s="79" t="s">
        <v>124</v>
      </c>
      <c r="K75" s="81">
        <f t="shared" si="3"/>
        <v>4740996</v>
      </c>
      <c r="L75" s="83">
        <v>4740996</v>
      </c>
      <c r="M75" s="83"/>
      <c r="N75" s="84"/>
      <c r="P75" s="26"/>
      <c r="Q75" s="26"/>
      <c r="R75" s="26"/>
      <c r="S75" s="26"/>
      <c r="T75" s="26"/>
      <c r="U75" s="26"/>
      <c r="V75" s="26"/>
      <c r="W75" s="27"/>
      <c r="X75" s="26"/>
      <c r="Y75" s="26"/>
      <c r="Z75" s="26"/>
      <c r="AA75" s="26"/>
      <c r="AB75" s="26"/>
      <c r="AC75" s="28"/>
      <c r="AD75" s="26"/>
      <c r="AE75" s="26"/>
      <c r="AF75" s="28"/>
      <c r="AG75" s="26"/>
      <c r="AH75" s="26"/>
      <c r="AI75" s="26"/>
      <c r="AJ75" s="26"/>
      <c r="AK75" s="26"/>
      <c r="AL75" s="26"/>
      <c r="AM75" s="26"/>
      <c r="AN75" s="26"/>
      <c r="AO75" s="26"/>
      <c r="AP75" s="28"/>
      <c r="AQ75" s="29"/>
    </row>
    <row r="76" spans="1:43" s="25" customFormat="1" ht="33.75">
      <c r="A76" s="70" t="s">
        <v>64</v>
      </c>
      <c r="B76" s="71" t="s">
        <v>157</v>
      </c>
      <c r="C76" s="79" t="s">
        <v>154</v>
      </c>
      <c r="D76" s="80" t="s">
        <v>33</v>
      </c>
      <c r="E76" s="79" t="s">
        <v>34</v>
      </c>
      <c r="F76" s="85" t="s">
        <v>73</v>
      </c>
      <c r="G76" s="85" t="s">
        <v>105</v>
      </c>
      <c r="H76" s="85" t="s">
        <v>73</v>
      </c>
      <c r="I76" s="85" t="s">
        <v>73</v>
      </c>
      <c r="J76" s="79" t="s">
        <v>124</v>
      </c>
      <c r="K76" s="81">
        <f t="shared" si="3"/>
        <v>222617</v>
      </c>
      <c r="L76" s="83">
        <v>222617</v>
      </c>
      <c r="M76" s="83"/>
      <c r="N76" s="84"/>
      <c r="P76" s="26"/>
      <c r="Q76" s="26"/>
      <c r="R76" s="26"/>
      <c r="S76" s="26"/>
      <c r="T76" s="26"/>
      <c r="U76" s="26"/>
      <c r="V76" s="26"/>
      <c r="W76" s="27"/>
      <c r="X76" s="26"/>
      <c r="Y76" s="26"/>
      <c r="Z76" s="26"/>
      <c r="AA76" s="26"/>
      <c r="AB76" s="26"/>
      <c r="AC76" s="28"/>
      <c r="AD76" s="26"/>
      <c r="AE76" s="26"/>
      <c r="AF76" s="28"/>
      <c r="AG76" s="26"/>
      <c r="AH76" s="26"/>
      <c r="AI76" s="26"/>
      <c r="AJ76" s="26"/>
      <c r="AK76" s="26"/>
      <c r="AL76" s="26"/>
      <c r="AM76" s="26"/>
      <c r="AN76" s="26"/>
      <c r="AO76" s="26"/>
      <c r="AP76" s="28"/>
      <c r="AQ76" s="29"/>
    </row>
    <row r="77" spans="1:43" s="25" customFormat="1" ht="33.75">
      <c r="A77" s="86" t="s">
        <v>122</v>
      </c>
      <c r="B77" s="71" t="s">
        <v>158</v>
      </c>
      <c r="C77" s="79" t="s">
        <v>159</v>
      </c>
      <c r="D77" s="80" t="s">
        <v>33</v>
      </c>
      <c r="E77" s="79" t="s">
        <v>34</v>
      </c>
      <c r="F77" s="85" t="s">
        <v>73</v>
      </c>
      <c r="G77" s="85" t="s">
        <v>105</v>
      </c>
      <c r="H77" s="85" t="s">
        <v>73</v>
      </c>
      <c r="I77" s="85" t="s">
        <v>73</v>
      </c>
      <c r="J77" s="79" t="s">
        <v>124</v>
      </c>
      <c r="K77" s="81">
        <f t="shared" si="3"/>
        <v>65100</v>
      </c>
      <c r="L77" s="83">
        <v>65100</v>
      </c>
      <c r="M77" s="83"/>
      <c r="N77" s="84"/>
      <c r="P77" s="26"/>
      <c r="Q77" s="26"/>
      <c r="R77" s="26"/>
      <c r="S77" s="26"/>
      <c r="T77" s="26"/>
      <c r="U77" s="26"/>
      <c r="V77" s="26"/>
      <c r="W77" s="27"/>
      <c r="X77" s="26"/>
      <c r="Y77" s="26"/>
      <c r="Z77" s="26"/>
      <c r="AA77" s="26"/>
      <c r="AB77" s="26"/>
      <c r="AC77" s="28"/>
      <c r="AD77" s="26"/>
      <c r="AE77" s="26"/>
      <c r="AF77" s="28"/>
      <c r="AG77" s="26"/>
      <c r="AH77" s="26"/>
      <c r="AI77" s="26"/>
      <c r="AJ77" s="26"/>
      <c r="AK77" s="26"/>
      <c r="AL77" s="26"/>
      <c r="AM77" s="26"/>
      <c r="AN77" s="26"/>
      <c r="AO77" s="26"/>
      <c r="AP77" s="28"/>
      <c r="AQ77" s="29"/>
    </row>
    <row r="78" spans="1:43" s="25" customFormat="1" ht="33.75">
      <c r="A78" s="70" t="s">
        <v>126</v>
      </c>
      <c r="B78" s="71" t="s">
        <v>127</v>
      </c>
      <c r="C78" s="79" t="s">
        <v>159</v>
      </c>
      <c r="D78" s="80" t="s">
        <v>33</v>
      </c>
      <c r="E78" s="79" t="s">
        <v>128</v>
      </c>
      <c r="F78" s="87" t="s">
        <v>105</v>
      </c>
      <c r="G78" s="87" t="s">
        <v>105</v>
      </c>
      <c r="H78" s="85" t="s">
        <v>73</v>
      </c>
      <c r="I78" s="85" t="s">
        <v>73</v>
      </c>
      <c r="J78" s="79" t="s">
        <v>124</v>
      </c>
      <c r="K78" s="81">
        <f t="shared" si="3"/>
        <v>240028</v>
      </c>
      <c r="L78" s="83">
        <v>240028</v>
      </c>
      <c r="M78" s="83"/>
      <c r="N78" s="84"/>
      <c r="P78" s="26"/>
      <c r="Q78" s="26"/>
      <c r="R78" s="26"/>
      <c r="S78" s="26"/>
      <c r="T78" s="26"/>
      <c r="U78" s="26"/>
      <c r="V78" s="26"/>
      <c r="W78" s="27"/>
      <c r="X78" s="26"/>
      <c r="Y78" s="26"/>
      <c r="Z78" s="26"/>
      <c r="AA78" s="26"/>
      <c r="AB78" s="26"/>
      <c r="AC78" s="28"/>
      <c r="AD78" s="26"/>
      <c r="AE78" s="26"/>
      <c r="AF78" s="28"/>
      <c r="AG78" s="26"/>
      <c r="AH78" s="26"/>
      <c r="AI78" s="26"/>
      <c r="AJ78" s="26"/>
      <c r="AK78" s="26"/>
      <c r="AL78" s="26"/>
      <c r="AM78" s="26"/>
      <c r="AN78" s="26"/>
      <c r="AO78" s="26"/>
      <c r="AP78" s="28"/>
      <c r="AQ78" s="29"/>
    </row>
    <row r="79" spans="1:43" s="25" customFormat="1" ht="33.75">
      <c r="A79" s="86" t="s">
        <v>130</v>
      </c>
      <c r="B79" s="71" t="s">
        <v>153</v>
      </c>
      <c r="C79" s="79" t="s">
        <v>159</v>
      </c>
      <c r="D79" s="80" t="s">
        <v>33</v>
      </c>
      <c r="E79" s="79" t="s">
        <v>72</v>
      </c>
      <c r="F79" s="74" t="s">
        <v>73</v>
      </c>
      <c r="G79" s="74" t="s">
        <v>73</v>
      </c>
      <c r="H79" s="74" t="s">
        <v>73</v>
      </c>
      <c r="I79" s="74" t="s">
        <v>73</v>
      </c>
      <c r="J79" s="79" t="s">
        <v>124</v>
      </c>
      <c r="K79" s="81">
        <f t="shared" si="3"/>
        <v>4500000</v>
      </c>
      <c r="L79" s="83">
        <v>4500000</v>
      </c>
      <c r="M79" s="83"/>
      <c r="N79" s="84"/>
      <c r="P79" s="26"/>
      <c r="Q79" s="26"/>
      <c r="R79" s="26"/>
      <c r="S79" s="26"/>
      <c r="T79" s="26"/>
      <c r="U79" s="26"/>
      <c r="V79" s="26"/>
      <c r="W79" s="27"/>
      <c r="X79" s="26"/>
      <c r="Y79" s="26"/>
      <c r="Z79" s="26"/>
      <c r="AA79" s="26"/>
      <c r="AB79" s="26"/>
      <c r="AC79" s="28"/>
      <c r="AD79" s="26"/>
      <c r="AE79" s="26"/>
      <c r="AF79" s="28"/>
      <c r="AG79" s="26"/>
      <c r="AH79" s="26"/>
      <c r="AI79" s="26"/>
      <c r="AJ79" s="26"/>
      <c r="AK79" s="26"/>
      <c r="AL79" s="26"/>
      <c r="AM79" s="26"/>
      <c r="AN79" s="26"/>
      <c r="AO79" s="26"/>
      <c r="AP79" s="28"/>
      <c r="AQ79" s="29"/>
    </row>
    <row r="80" spans="1:43" s="25" customFormat="1" ht="33.75">
      <c r="A80" s="70" t="s">
        <v>130</v>
      </c>
      <c r="B80" s="71" t="s">
        <v>160</v>
      </c>
      <c r="C80" s="79" t="s">
        <v>159</v>
      </c>
      <c r="D80" s="80" t="s">
        <v>33</v>
      </c>
      <c r="E80" s="79" t="s">
        <v>34</v>
      </c>
      <c r="F80" s="85" t="s">
        <v>73</v>
      </c>
      <c r="G80" s="85" t="s">
        <v>105</v>
      </c>
      <c r="H80" s="85" t="s">
        <v>73</v>
      </c>
      <c r="I80" s="85" t="s">
        <v>73</v>
      </c>
      <c r="J80" s="79" t="s">
        <v>124</v>
      </c>
      <c r="K80" s="81">
        <f t="shared" si="3"/>
        <v>728765</v>
      </c>
      <c r="L80" s="83">
        <v>728765</v>
      </c>
      <c r="M80" s="83"/>
      <c r="N80" s="84"/>
      <c r="P80" s="26"/>
      <c r="Q80" s="26"/>
      <c r="R80" s="26"/>
      <c r="S80" s="26"/>
      <c r="T80" s="26"/>
      <c r="U80" s="26"/>
      <c r="V80" s="26"/>
      <c r="W80" s="27"/>
      <c r="X80" s="26"/>
      <c r="Y80" s="26"/>
      <c r="Z80" s="26"/>
      <c r="AA80" s="26"/>
      <c r="AB80" s="26"/>
      <c r="AC80" s="28"/>
      <c r="AD80" s="26"/>
      <c r="AE80" s="26"/>
      <c r="AF80" s="28"/>
      <c r="AG80" s="26"/>
      <c r="AH80" s="26"/>
      <c r="AI80" s="26"/>
      <c r="AJ80" s="26"/>
      <c r="AK80" s="26"/>
      <c r="AL80" s="26"/>
      <c r="AM80" s="26"/>
      <c r="AN80" s="26"/>
      <c r="AO80" s="26"/>
      <c r="AP80" s="28"/>
      <c r="AQ80" s="29"/>
    </row>
    <row r="81" spans="1:43" s="25" customFormat="1" ht="33.75">
      <c r="A81" s="86" t="s">
        <v>161</v>
      </c>
      <c r="B81" s="71" t="s">
        <v>162</v>
      </c>
      <c r="C81" s="79" t="s">
        <v>159</v>
      </c>
      <c r="D81" s="80" t="s">
        <v>33</v>
      </c>
      <c r="E81" s="79" t="s">
        <v>72</v>
      </c>
      <c r="F81" s="74" t="s">
        <v>73</v>
      </c>
      <c r="G81" s="74" t="s">
        <v>73</v>
      </c>
      <c r="H81" s="74" t="s">
        <v>73</v>
      </c>
      <c r="I81" s="74" t="s">
        <v>73</v>
      </c>
      <c r="J81" s="79" t="s">
        <v>124</v>
      </c>
      <c r="K81" s="81">
        <f t="shared" si="3"/>
        <v>9312760</v>
      </c>
      <c r="L81" s="83">
        <v>9312760</v>
      </c>
      <c r="M81" s="83"/>
      <c r="N81" s="84"/>
      <c r="P81" s="26"/>
      <c r="Q81" s="26"/>
      <c r="R81" s="26"/>
      <c r="S81" s="26"/>
      <c r="T81" s="26"/>
      <c r="U81" s="26"/>
      <c r="V81" s="26"/>
      <c r="W81" s="27"/>
      <c r="X81" s="26"/>
      <c r="Y81" s="26"/>
      <c r="Z81" s="26"/>
      <c r="AA81" s="26"/>
      <c r="AB81" s="26"/>
      <c r="AC81" s="28"/>
      <c r="AD81" s="26"/>
      <c r="AE81" s="26"/>
      <c r="AF81" s="28"/>
      <c r="AG81" s="26"/>
      <c r="AH81" s="26"/>
      <c r="AI81" s="26"/>
      <c r="AJ81" s="26"/>
      <c r="AK81" s="26"/>
      <c r="AL81" s="26"/>
      <c r="AM81" s="26"/>
      <c r="AN81" s="26"/>
      <c r="AO81" s="26"/>
      <c r="AP81" s="28"/>
      <c r="AQ81" s="29"/>
    </row>
    <row r="82" spans="1:43" s="25" customFormat="1" ht="33.75">
      <c r="A82" s="86" t="s">
        <v>161</v>
      </c>
      <c r="B82" s="71" t="s">
        <v>163</v>
      </c>
      <c r="C82" s="79" t="s">
        <v>159</v>
      </c>
      <c r="D82" s="80" t="s">
        <v>33</v>
      </c>
      <c r="E82" s="79" t="s">
        <v>72</v>
      </c>
      <c r="F82" s="74" t="s">
        <v>73</v>
      </c>
      <c r="G82" s="74" t="s">
        <v>73</v>
      </c>
      <c r="H82" s="74" t="s">
        <v>73</v>
      </c>
      <c r="I82" s="74" t="s">
        <v>73</v>
      </c>
      <c r="J82" s="79" t="s">
        <v>124</v>
      </c>
      <c r="K82" s="81">
        <f t="shared" si="3"/>
        <v>6628469</v>
      </c>
      <c r="L82" s="83">
        <v>6628469</v>
      </c>
      <c r="M82" s="83"/>
      <c r="N82" s="84"/>
      <c r="P82" s="26"/>
      <c r="Q82" s="26"/>
      <c r="R82" s="26"/>
      <c r="S82" s="26"/>
      <c r="T82" s="26"/>
      <c r="U82" s="26"/>
      <c r="V82" s="26"/>
      <c r="W82" s="27"/>
      <c r="X82" s="26"/>
      <c r="Y82" s="26"/>
      <c r="Z82" s="26"/>
      <c r="AA82" s="26"/>
      <c r="AB82" s="26"/>
      <c r="AC82" s="28"/>
      <c r="AD82" s="26"/>
      <c r="AE82" s="26"/>
      <c r="AF82" s="28"/>
      <c r="AG82" s="26"/>
      <c r="AH82" s="26"/>
      <c r="AI82" s="26"/>
      <c r="AJ82" s="26"/>
      <c r="AK82" s="26"/>
      <c r="AL82" s="26"/>
      <c r="AM82" s="26"/>
      <c r="AN82" s="26"/>
      <c r="AO82" s="26"/>
      <c r="AP82" s="28"/>
      <c r="AQ82" s="29"/>
    </row>
    <row r="83" spans="1:43" s="25" customFormat="1" ht="33.75">
      <c r="A83" s="86" t="s">
        <v>161</v>
      </c>
      <c r="B83" s="71" t="s">
        <v>164</v>
      </c>
      <c r="C83" s="79" t="s">
        <v>159</v>
      </c>
      <c r="D83" s="80" t="s">
        <v>33</v>
      </c>
      <c r="E83" s="79" t="s">
        <v>72</v>
      </c>
      <c r="F83" s="74" t="s">
        <v>73</v>
      </c>
      <c r="G83" s="74" t="s">
        <v>73</v>
      </c>
      <c r="H83" s="74" t="s">
        <v>73</v>
      </c>
      <c r="I83" s="74" t="s">
        <v>73</v>
      </c>
      <c r="J83" s="79" t="s">
        <v>124</v>
      </c>
      <c r="K83" s="81">
        <f t="shared" si="3"/>
        <v>1662000</v>
      </c>
      <c r="L83" s="83">
        <v>1662000</v>
      </c>
      <c r="M83" s="83"/>
      <c r="N83" s="84"/>
      <c r="P83" s="26"/>
      <c r="Q83" s="26"/>
      <c r="R83" s="26"/>
      <c r="S83" s="26"/>
      <c r="T83" s="26"/>
      <c r="U83" s="26"/>
      <c r="V83" s="26"/>
      <c r="W83" s="27"/>
      <c r="X83" s="26"/>
      <c r="Y83" s="26"/>
      <c r="Z83" s="26"/>
      <c r="AA83" s="26"/>
      <c r="AB83" s="26"/>
      <c r="AC83" s="28"/>
      <c r="AD83" s="26"/>
      <c r="AE83" s="26"/>
      <c r="AF83" s="28"/>
      <c r="AG83" s="26"/>
      <c r="AH83" s="26"/>
      <c r="AI83" s="26"/>
      <c r="AJ83" s="26"/>
      <c r="AK83" s="26"/>
      <c r="AL83" s="26"/>
      <c r="AM83" s="26"/>
      <c r="AN83" s="26"/>
      <c r="AO83" s="26"/>
      <c r="AP83" s="28"/>
      <c r="AQ83" s="29"/>
    </row>
    <row r="84" spans="1:43" s="25" customFormat="1" ht="33.75">
      <c r="A84" s="86" t="s">
        <v>161</v>
      </c>
      <c r="B84" s="71" t="s">
        <v>165</v>
      </c>
      <c r="C84" s="79" t="s">
        <v>159</v>
      </c>
      <c r="D84" s="80" t="s">
        <v>33</v>
      </c>
      <c r="E84" s="79" t="s">
        <v>34</v>
      </c>
      <c r="F84" s="85" t="s">
        <v>73</v>
      </c>
      <c r="G84" s="85" t="s">
        <v>105</v>
      </c>
      <c r="H84" s="85" t="s">
        <v>73</v>
      </c>
      <c r="I84" s="85" t="s">
        <v>73</v>
      </c>
      <c r="J84" s="79" t="s">
        <v>124</v>
      </c>
      <c r="K84" s="81">
        <f t="shared" si="3"/>
        <v>300000</v>
      </c>
      <c r="L84" s="83">
        <v>300000</v>
      </c>
      <c r="M84" s="83"/>
      <c r="N84" s="84"/>
      <c r="P84" s="26"/>
      <c r="Q84" s="26"/>
      <c r="R84" s="26"/>
      <c r="S84" s="26"/>
      <c r="T84" s="26"/>
      <c r="U84" s="26"/>
      <c r="V84" s="26"/>
      <c r="W84" s="27"/>
      <c r="X84" s="26"/>
      <c r="Y84" s="26"/>
      <c r="Z84" s="26"/>
      <c r="AA84" s="26"/>
      <c r="AB84" s="26"/>
      <c r="AC84" s="28"/>
      <c r="AD84" s="26"/>
      <c r="AE84" s="26"/>
      <c r="AF84" s="28"/>
      <c r="AG84" s="26"/>
      <c r="AH84" s="26"/>
      <c r="AI84" s="26"/>
      <c r="AJ84" s="26"/>
      <c r="AK84" s="26"/>
      <c r="AL84" s="26"/>
      <c r="AM84" s="26"/>
      <c r="AN84" s="26"/>
      <c r="AO84" s="26"/>
      <c r="AP84" s="28"/>
      <c r="AQ84" s="29"/>
    </row>
    <row r="85" spans="1:43" s="25" customFormat="1" ht="33.75">
      <c r="A85" s="86" t="s">
        <v>166</v>
      </c>
      <c r="B85" s="71" t="s">
        <v>167</v>
      </c>
      <c r="C85" s="79" t="s">
        <v>159</v>
      </c>
      <c r="D85" s="80" t="s">
        <v>33</v>
      </c>
      <c r="E85" s="79" t="s">
        <v>34</v>
      </c>
      <c r="F85" s="85" t="s">
        <v>73</v>
      </c>
      <c r="G85" s="85" t="s">
        <v>105</v>
      </c>
      <c r="H85" s="85" t="s">
        <v>73</v>
      </c>
      <c r="I85" s="85" t="s">
        <v>73</v>
      </c>
      <c r="J85" s="79" t="s">
        <v>124</v>
      </c>
      <c r="K85" s="81">
        <f t="shared" si="3"/>
        <v>963224</v>
      </c>
      <c r="L85" s="83">
        <v>963224</v>
      </c>
      <c r="M85" s="83"/>
      <c r="N85" s="84"/>
      <c r="P85" s="26"/>
      <c r="Q85" s="26"/>
      <c r="R85" s="26"/>
      <c r="S85" s="26"/>
      <c r="T85" s="26"/>
      <c r="U85" s="26"/>
      <c r="V85" s="26"/>
      <c r="W85" s="27"/>
      <c r="X85" s="26"/>
      <c r="Y85" s="26"/>
      <c r="Z85" s="26"/>
      <c r="AA85" s="26"/>
      <c r="AB85" s="26"/>
      <c r="AC85" s="28"/>
      <c r="AD85" s="26"/>
      <c r="AE85" s="26"/>
      <c r="AF85" s="28"/>
      <c r="AG85" s="26"/>
      <c r="AH85" s="26"/>
      <c r="AI85" s="26"/>
      <c r="AJ85" s="26"/>
      <c r="AK85" s="26"/>
      <c r="AL85" s="26"/>
      <c r="AM85" s="26"/>
      <c r="AN85" s="26"/>
      <c r="AO85" s="26"/>
      <c r="AP85" s="28"/>
      <c r="AQ85" s="29"/>
    </row>
    <row r="86" spans="1:43" s="25" customFormat="1" ht="33.75">
      <c r="A86" s="86" t="s">
        <v>168</v>
      </c>
      <c r="B86" s="71" t="s">
        <v>169</v>
      </c>
      <c r="C86" s="79" t="s">
        <v>159</v>
      </c>
      <c r="D86" s="80" t="s">
        <v>33</v>
      </c>
      <c r="E86" s="79" t="s">
        <v>34</v>
      </c>
      <c r="F86" s="85" t="s">
        <v>73</v>
      </c>
      <c r="G86" s="85" t="s">
        <v>105</v>
      </c>
      <c r="H86" s="85" t="s">
        <v>73</v>
      </c>
      <c r="I86" s="85" t="s">
        <v>73</v>
      </c>
      <c r="J86" s="79" t="s">
        <v>124</v>
      </c>
      <c r="K86" s="81">
        <f t="shared" si="3"/>
        <v>91125</v>
      </c>
      <c r="L86" s="83"/>
      <c r="M86" s="83">
        <v>91125</v>
      </c>
      <c r="N86" s="84"/>
      <c r="P86" s="26"/>
      <c r="Q86" s="26"/>
      <c r="R86" s="26"/>
      <c r="S86" s="26"/>
      <c r="T86" s="26"/>
      <c r="U86" s="26"/>
      <c r="V86" s="26"/>
      <c r="W86" s="27"/>
      <c r="X86" s="26"/>
      <c r="Y86" s="26"/>
      <c r="Z86" s="26"/>
      <c r="AA86" s="26"/>
      <c r="AB86" s="26"/>
      <c r="AC86" s="28"/>
      <c r="AD86" s="26"/>
      <c r="AE86" s="26"/>
      <c r="AF86" s="28"/>
      <c r="AG86" s="26"/>
      <c r="AH86" s="26"/>
      <c r="AI86" s="26"/>
      <c r="AJ86" s="26"/>
      <c r="AK86" s="26"/>
      <c r="AL86" s="26"/>
      <c r="AM86" s="26"/>
      <c r="AN86" s="26"/>
      <c r="AO86" s="26"/>
      <c r="AP86" s="28"/>
      <c r="AQ86" s="29"/>
    </row>
    <row r="87" spans="1:43" s="25" customFormat="1" ht="33.75">
      <c r="A87" s="86" t="s">
        <v>147</v>
      </c>
      <c r="B87" s="71" t="s">
        <v>170</v>
      </c>
      <c r="C87" s="79" t="s">
        <v>159</v>
      </c>
      <c r="D87" s="80" t="s">
        <v>33</v>
      </c>
      <c r="E87" s="79" t="s">
        <v>72</v>
      </c>
      <c r="F87" s="74" t="s">
        <v>73</v>
      </c>
      <c r="G87" s="74" t="s">
        <v>73</v>
      </c>
      <c r="H87" s="74" t="s">
        <v>73</v>
      </c>
      <c r="I87" s="74" t="s">
        <v>73</v>
      </c>
      <c r="J87" s="79" t="s">
        <v>124</v>
      </c>
      <c r="K87" s="81">
        <f t="shared" si="3"/>
        <v>1600000</v>
      </c>
      <c r="L87" s="83"/>
      <c r="M87" s="83">
        <v>1600000</v>
      </c>
      <c r="N87" s="84"/>
      <c r="P87" s="26"/>
      <c r="Q87" s="26"/>
      <c r="R87" s="26"/>
      <c r="S87" s="26"/>
      <c r="T87" s="26"/>
      <c r="U87" s="26"/>
      <c r="V87" s="26"/>
      <c r="W87" s="27"/>
      <c r="X87" s="26"/>
      <c r="Y87" s="26"/>
      <c r="Z87" s="26"/>
      <c r="AA87" s="26"/>
      <c r="AB87" s="26"/>
      <c r="AC87" s="28"/>
      <c r="AD87" s="26"/>
      <c r="AE87" s="26"/>
      <c r="AF87" s="28"/>
      <c r="AG87" s="26"/>
      <c r="AH87" s="26"/>
      <c r="AI87" s="26"/>
      <c r="AJ87" s="26"/>
      <c r="AK87" s="26"/>
      <c r="AL87" s="26"/>
      <c r="AM87" s="26"/>
      <c r="AN87" s="26"/>
      <c r="AO87" s="26"/>
      <c r="AP87" s="28"/>
      <c r="AQ87" s="29"/>
    </row>
    <row r="88" spans="1:43" s="25" customFormat="1" ht="33.75">
      <c r="A88" s="86" t="s">
        <v>147</v>
      </c>
      <c r="B88" s="71" t="s">
        <v>171</v>
      </c>
      <c r="C88" s="79" t="s">
        <v>159</v>
      </c>
      <c r="D88" s="80" t="s">
        <v>33</v>
      </c>
      <c r="E88" s="79" t="s">
        <v>34</v>
      </c>
      <c r="F88" s="85" t="s">
        <v>73</v>
      </c>
      <c r="G88" s="85" t="s">
        <v>105</v>
      </c>
      <c r="H88" s="85" t="s">
        <v>73</v>
      </c>
      <c r="I88" s="85" t="s">
        <v>73</v>
      </c>
      <c r="J88" s="79" t="s">
        <v>124</v>
      </c>
      <c r="K88" s="81">
        <f t="shared" si="3"/>
        <v>128500</v>
      </c>
      <c r="L88" s="83"/>
      <c r="M88" s="83">
        <v>128500</v>
      </c>
      <c r="N88" s="84"/>
      <c r="P88" s="26"/>
      <c r="Q88" s="26"/>
      <c r="R88" s="26"/>
      <c r="S88" s="26"/>
      <c r="T88" s="26"/>
      <c r="U88" s="26"/>
      <c r="V88" s="26"/>
      <c r="W88" s="27"/>
      <c r="X88" s="26"/>
      <c r="Y88" s="26"/>
      <c r="Z88" s="26"/>
      <c r="AA88" s="26"/>
      <c r="AB88" s="26"/>
      <c r="AC88" s="28"/>
      <c r="AD88" s="26"/>
      <c r="AE88" s="26"/>
      <c r="AF88" s="28"/>
      <c r="AG88" s="26"/>
      <c r="AH88" s="26"/>
      <c r="AI88" s="26"/>
      <c r="AJ88" s="26"/>
      <c r="AK88" s="26"/>
      <c r="AL88" s="26"/>
      <c r="AM88" s="26"/>
      <c r="AN88" s="26"/>
      <c r="AO88" s="26"/>
      <c r="AP88" s="28"/>
      <c r="AQ88" s="29"/>
    </row>
    <row r="89" spans="1:43" s="25" customFormat="1" ht="78.75">
      <c r="A89" s="70" t="s">
        <v>35</v>
      </c>
      <c r="B89" s="71" t="s">
        <v>153</v>
      </c>
      <c r="C89" s="79" t="s">
        <v>172</v>
      </c>
      <c r="D89" s="80" t="s">
        <v>33</v>
      </c>
      <c r="E89" s="79" t="s">
        <v>72</v>
      </c>
      <c r="F89" s="74" t="s">
        <v>73</v>
      </c>
      <c r="G89" s="74" t="s">
        <v>73</v>
      </c>
      <c r="H89" s="74" t="s">
        <v>73</v>
      </c>
      <c r="I89" s="74" t="s">
        <v>73</v>
      </c>
      <c r="J89" s="79" t="s">
        <v>124</v>
      </c>
      <c r="K89" s="81">
        <f t="shared" si="3"/>
        <v>7000000</v>
      </c>
      <c r="L89" s="83">
        <v>7000000</v>
      </c>
      <c r="M89" s="88"/>
      <c r="N89" s="84"/>
      <c r="P89" s="26"/>
      <c r="Q89" s="26"/>
      <c r="R89" s="26"/>
      <c r="S89" s="26"/>
      <c r="T89" s="26"/>
      <c r="U89" s="26"/>
      <c r="V89" s="26"/>
      <c r="W89" s="27"/>
      <c r="X89" s="26"/>
      <c r="Y89" s="26"/>
      <c r="Z89" s="26"/>
      <c r="AA89" s="26"/>
      <c r="AB89" s="26"/>
      <c r="AC89" s="28"/>
      <c r="AD89" s="26"/>
      <c r="AE89" s="26"/>
      <c r="AF89" s="28"/>
      <c r="AG89" s="26"/>
      <c r="AH89" s="26"/>
      <c r="AI89" s="26"/>
      <c r="AJ89" s="26"/>
      <c r="AK89" s="26"/>
      <c r="AL89" s="26"/>
      <c r="AM89" s="26"/>
      <c r="AN89" s="26"/>
      <c r="AO89" s="26"/>
      <c r="AP89" s="28"/>
      <c r="AQ89" s="29"/>
    </row>
    <row r="90" spans="1:43" s="25" customFormat="1" ht="67.5">
      <c r="A90" s="70" t="s">
        <v>130</v>
      </c>
      <c r="B90" s="71" t="s">
        <v>173</v>
      </c>
      <c r="C90" s="79" t="s">
        <v>174</v>
      </c>
      <c r="D90" s="80" t="s">
        <v>33</v>
      </c>
      <c r="E90" s="79" t="s">
        <v>34</v>
      </c>
      <c r="F90" s="85" t="s">
        <v>73</v>
      </c>
      <c r="G90" s="85" t="s">
        <v>105</v>
      </c>
      <c r="H90" s="85" t="s">
        <v>73</v>
      </c>
      <c r="I90" s="85" t="s">
        <v>73</v>
      </c>
      <c r="J90" s="79" t="s">
        <v>124</v>
      </c>
      <c r="K90" s="81">
        <f t="shared" si="3"/>
        <v>500000</v>
      </c>
      <c r="L90" s="83">
        <v>500000</v>
      </c>
      <c r="M90" s="88"/>
      <c r="N90" s="84"/>
      <c r="P90" s="26"/>
      <c r="Q90" s="26"/>
      <c r="R90" s="26"/>
      <c r="S90" s="26"/>
      <c r="T90" s="26"/>
      <c r="U90" s="26"/>
      <c r="V90" s="26"/>
      <c r="W90" s="27"/>
      <c r="X90" s="26"/>
      <c r="Y90" s="26"/>
      <c r="Z90" s="26"/>
      <c r="AA90" s="26"/>
      <c r="AB90" s="26"/>
      <c r="AC90" s="28"/>
      <c r="AD90" s="26"/>
      <c r="AE90" s="26"/>
      <c r="AF90" s="28"/>
      <c r="AG90" s="26"/>
      <c r="AH90" s="26"/>
      <c r="AI90" s="26"/>
      <c r="AJ90" s="26"/>
      <c r="AK90" s="26"/>
      <c r="AL90" s="26"/>
      <c r="AM90" s="26"/>
      <c r="AN90" s="26"/>
      <c r="AO90" s="26"/>
      <c r="AP90" s="28"/>
      <c r="AQ90" s="29"/>
    </row>
    <row r="91" spans="1:43" s="25" customFormat="1" ht="67.5">
      <c r="A91" s="70" t="s">
        <v>130</v>
      </c>
      <c r="B91" s="71" t="s">
        <v>132</v>
      </c>
      <c r="C91" s="79" t="s">
        <v>174</v>
      </c>
      <c r="D91" s="80" t="s">
        <v>33</v>
      </c>
      <c r="E91" s="79" t="s">
        <v>34</v>
      </c>
      <c r="F91" s="85" t="s">
        <v>73</v>
      </c>
      <c r="G91" s="85" t="s">
        <v>105</v>
      </c>
      <c r="H91" s="85" t="s">
        <v>73</v>
      </c>
      <c r="I91" s="85" t="s">
        <v>73</v>
      </c>
      <c r="J91" s="79" t="s">
        <v>124</v>
      </c>
      <c r="K91" s="81">
        <f t="shared" si="3"/>
        <v>241500</v>
      </c>
      <c r="L91" s="83">
        <v>241500</v>
      </c>
      <c r="M91" s="88"/>
      <c r="N91" s="84"/>
      <c r="P91" s="26"/>
      <c r="Q91" s="26"/>
      <c r="R91" s="26"/>
      <c r="S91" s="26"/>
      <c r="T91" s="26"/>
      <c r="U91" s="26"/>
      <c r="V91" s="26"/>
      <c r="W91" s="27"/>
      <c r="X91" s="26"/>
      <c r="Y91" s="26"/>
      <c r="Z91" s="26"/>
      <c r="AA91" s="26"/>
      <c r="AB91" s="26"/>
      <c r="AC91" s="28"/>
      <c r="AD91" s="26"/>
      <c r="AE91" s="26"/>
      <c r="AF91" s="28"/>
      <c r="AG91" s="26"/>
      <c r="AH91" s="26"/>
      <c r="AI91" s="26"/>
      <c r="AJ91" s="26"/>
      <c r="AK91" s="26"/>
      <c r="AL91" s="26"/>
      <c r="AM91" s="26"/>
      <c r="AN91" s="26"/>
      <c r="AO91" s="26"/>
      <c r="AP91" s="28"/>
      <c r="AQ91" s="29"/>
    </row>
    <row r="92" spans="1:43" s="25" customFormat="1" ht="67.5">
      <c r="A92" s="70" t="s">
        <v>175</v>
      </c>
      <c r="B92" s="71" t="s">
        <v>176</v>
      </c>
      <c r="C92" s="79" t="s">
        <v>174</v>
      </c>
      <c r="D92" s="80" t="s">
        <v>33</v>
      </c>
      <c r="E92" s="79" t="s">
        <v>34</v>
      </c>
      <c r="F92" s="85" t="s">
        <v>73</v>
      </c>
      <c r="G92" s="85" t="s">
        <v>105</v>
      </c>
      <c r="H92" s="85" t="s">
        <v>73</v>
      </c>
      <c r="I92" s="85" t="s">
        <v>73</v>
      </c>
      <c r="J92" s="79" t="s">
        <v>124</v>
      </c>
      <c r="K92" s="81">
        <f t="shared" si="3"/>
        <v>50000</v>
      </c>
      <c r="L92" s="83"/>
      <c r="M92" s="83">
        <v>50000</v>
      </c>
      <c r="N92" s="84"/>
      <c r="P92" s="26"/>
      <c r="Q92" s="26"/>
      <c r="R92" s="26"/>
      <c r="S92" s="26"/>
      <c r="T92" s="26"/>
      <c r="U92" s="26"/>
      <c r="V92" s="26"/>
      <c r="W92" s="27"/>
      <c r="X92" s="26"/>
      <c r="Y92" s="26"/>
      <c r="Z92" s="26"/>
      <c r="AA92" s="26"/>
      <c r="AB92" s="26"/>
      <c r="AC92" s="28"/>
      <c r="AD92" s="26"/>
      <c r="AE92" s="26"/>
      <c r="AF92" s="28"/>
      <c r="AG92" s="26"/>
      <c r="AH92" s="26"/>
      <c r="AI92" s="26"/>
      <c r="AJ92" s="26"/>
      <c r="AK92" s="26"/>
      <c r="AL92" s="26"/>
      <c r="AM92" s="26"/>
      <c r="AN92" s="26"/>
      <c r="AO92" s="26"/>
      <c r="AP92" s="28"/>
      <c r="AQ92" s="29"/>
    </row>
    <row r="93" spans="1:43" s="25" customFormat="1" ht="67.5">
      <c r="A93" s="70" t="s">
        <v>177</v>
      </c>
      <c r="B93" s="71" t="s">
        <v>178</v>
      </c>
      <c r="C93" s="79" t="s">
        <v>174</v>
      </c>
      <c r="D93" s="80" t="s">
        <v>33</v>
      </c>
      <c r="E93" s="79" t="s">
        <v>34</v>
      </c>
      <c r="F93" s="85" t="s">
        <v>73</v>
      </c>
      <c r="G93" s="85" t="s">
        <v>105</v>
      </c>
      <c r="H93" s="85" t="s">
        <v>73</v>
      </c>
      <c r="I93" s="85" t="s">
        <v>73</v>
      </c>
      <c r="J93" s="79" t="s">
        <v>124</v>
      </c>
      <c r="K93" s="81">
        <f t="shared" si="3"/>
        <v>250000</v>
      </c>
      <c r="L93" s="83"/>
      <c r="M93" s="83">
        <v>250000</v>
      </c>
      <c r="N93" s="84"/>
      <c r="P93" s="26"/>
      <c r="Q93" s="26"/>
      <c r="R93" s="26"/>
      <c r="S93" s="26"/>
      <c r="T93" s="26"/>
      <c r="U93" s="26"/>
      <c r="V93" s="26"/>
      <c r="W93" s="27"/>
      <c r="X93" s="26"/>
      <c r="Y93" s="26"/>
      <c r="Z93" s="26"/>
      <c r="AA93" s="26"/>
      <c r="AB93" s="26"/>
      <c r="AC93" s="28"/>
      <c r="AD93" s="26"/>
      <c r="AE93" s="26"/>
      <c r="AF93" s="28"/>
      <c r="AG93" s="26"/>
      <c r="AH93" s="26"/>
      <c r="AI93" s="26"/>
      <c r="AJ93" s="26"/>
      <c r="AK93" s="26"/>
      <c r="AL93" s="26"/>
      <c r="AM93" s="26"/>
      <c r="AN93" s="26"/>
      <c r="AO93" s="26"/>
      <c r="AP93" s="28"/>
      <c r="AQ93" s="29"/>
    </row>
    <row r="94" spans="1:43" s="25" customFormat="1" ht="67.5">
      <c r="A94" s="70" t="s">
        <v>147</v>
      </c>
      <c r="B94" s="71" t="s">
        <v>179</v>
      </c>
      <c r="C94" s="79" t="s">
        <v>174</v>
      </c>
      <c r="D94" s="80" t="s">
        <v>33</v>
      </c>
      <c r="E94" s="79" t="s">
        <v>34</v>
      </c>
      <c r="F94" s="85" t="s">
        <v>73</v>
      </c>
      <c r="G94" s="85" t="s">
        <v>105</v>
      </c>
      <c r="H94" s="85" t="s">
        <v>73</v>
      </c>
      <c r="I94" s="85" t="s">
        <v>73</v>
      </c>
      <c r="J94" s="79" t="s">
        <v>124</v>
      </c>
      <c r="K94" s="81">
        <f t="shared" si="3"/>
        <v>1300000</v>
      </c>
      <c r="L94" s="83"/>
      <c r="M94" s="83">
        <v>1300000</v>
      </c>
      <c r="N94" s="84"/>
      <c r="P94" s="26"/>
      <c r="Q94" s="26"/>
      <c r="R94" s="26"/>
      <c r="S94" s="26"/>
      <c r="T94" s="26"/>
      <c r="U94" s="26"/>
      <c r="V94" s="26"/>
      <c r="W94" s="27"/>
      <c r="X94" s="26"/>
      <c r="Y94" s="26"/>
      <c r="Z94" s="26"/>
      <c r="AA94" s="26"/>
      <c r="AB94" s="26"/>
      <c r="AC94" s="28"/>
      <c r="AD94" s="26"/>
      <c r="AE94" s="26"/>
      <c r="AF94" s="28"/>
      <c r="AG94" s="26"/>
      <c r="AH94" s="26"/>
      <c r="AI94" s="26"/>
      <c r="AJ94" s="26"/>
      <c r="AK94" s="26"/>
      <c r="AL94" s="26"/>
      <c r="AM94" s="26"/>
      <c r="AN94" s="26"/>
      <c r="AO94" s="26"/>
      <c r="AP94" s="28"/>
      <c r="AQ94" s="29"/>
    </row>
    <row r="95" spans="1:43" s="19" customFormat="1" ht="67.5">
      <c r="A95" s="70" t="s">
        <v>180</v>
      </c>
      <c r="B95" s="71" t="s">
        <v>181</v>
      </c>
      <c r="C95" s="79" t="s">
        <v>174</v>
      </c>
      <c r="D95" s="80" t="s">
        <v>33</v>
      </c>
      <c r="E95" s="79" t="s">
        <v>34</v>
      </c>
      <c r="F95" s="85" t="s">
        <v>73</v>
      </c>
      <c r="G95" s="85" t="s">
        <v>105</v>
      </c>
      <c r="H95" s="85" t="s">
        <v>73</v>
      </c>
      <c r="I95" s="85" t="s">
        <v>73</v>
      </c>
      <c r="J95" s="79" t="s">
        <v>124</v>
      </c>
      <c r="K95" s="81">
        <f t="shared" si="3"/>
        <v>75000</v>
      </c>
      <c r="L95" s="83"/>
      <c r="M95" s="83">
        <v>75000</v>
      </c>
      <c r="N95" s="84"/>
      <c r="O95" s="30"/>
      <c r="P95" s="31"/>
      <c r="Q95" s="31"/>
      <c r="R95" s="31"/>
      <c r="S95" s="31"/>
      <c r="T95" s="31"/>
      <c r="U95" s="31"/>
      <c r="V95" s="31"/>
      <c r="W95" s="31"/>
      <c r="X95" s="31"/>
      <c r="Y95" s="31"/>
      <c r="Z95" s="31"/>
      <c r="AA95" s="31"/>
      <c r="AB95" s="31"/>
      <c r="AC95" s="32"/>
      <c r="AD95" s="33"/>
      <c r="AE95" s="33"/>
      <c r="AF95" s="34"/>
      <c r="AG95" s="33"/>
      <c r="AH95" s="31"/>
      <c r="AI95" s="31"/>
      <c r="AJ95" s="31"/>
      <c r="AK95" s="31"/>
      <c r="AL95" s="31"/>
      <c r="AM95" s="31"/>
      <c r="AN95" s="31"/>
      <c r="AO95" s="31"/>
      <c r="AP95" s="32"/>
      <c r="AQ95" s="35"/>
    </row>
    <row r="96" spans="1:43" s="19" customFormat="1" ht="67.5">
      <c r="A96" s="70" t="s">
        <v>182</v>
      </c>
      <c r="B96" s="71" t="s">
        <v>183</v>
      </c>
      <c r="C96" s="79" t="s">
        <v>174</v>
      </c>
      <c r="D96" s="80" t="s">
        <v>33</v>
      </c>
      <c r="E96" s="79" t="s">
        <v>34</v>
      </c>
      <c r="F96" s="85" t="s">
        <v>73</v>
      </c>
      <c r="G96" s="85" t="s">
        <v>105</v>
      </c>
      <c r="H96" s="85" t="s">
        <v>73</v>
      </c>
      <c r="I96" s="85" t="s">
        <v>73</v>
      </c>
      <c r="J96" s="79" t="s">
        <v>124</v>
      </c>
      <c r="K96" s="81">
        <f t="shared" si="3"/>
        <v>78000</v>
      </c>
      <c r="L96" s="83"/>
      <c r="M96" s="83">
        <v>78000</v>
      </c>
      <c r="N96" s="84"/>
      <c r="O96" s="30"/>
      <c r="P96" s="31"/>
      <c r="Q96" s="31"/>
      <c r="R96" s="31"/>
      <c r="S96" s="31"/>
      <c r="T96" s="31"/>
      <c r="U96" s="31"/>
      <c r="V96" s="31"/>
      <c r="W96" s="31"/>
      <c r="X96" s="31"/>
      <c r="Y96" s="31"/>
      <c r="Z96" s="31"/>
      <c r="AA96" s="31"/>
      <c r="AB96" s="31"/>
      <c r="AC96" s="32"/>
      <c r="AD96" s="33"/>
      <c r="AE96" s="33"/>
      <c r="AF96" s="34"/>
      <c r="AG96" s="33"/>
      <c r="AH96" s="31"/>
      <c r="AI96" s="31"/>
      <c r="AJ96" s="31"/>
      <c r="AK96" s="31"/>
      <c r="AL96" s="31"/>
      <c r="AM96" s="31"/>
      <c r="AN96" s="31"/>
      <c r="AO96" s="31"/>
      <c r="AP96" s="32"/>
      <c r="AQ96" s="35"/>
    </row>
    <row r="97" spans="1:14" s="36" customFormat="1" ht="67.5">
      <c r="A97" s="70" t="s">
        <v>182</v>
      </c>
      <c r="B97" s="71" t="s">
        <v>184</v>
      </c>
      <c r="C97" s="79" t="s">
        <v>174</v>
      </c>
      <c r="D97" s="80" t="s">
        <v>33</v>
      </c>
      <c r="E97" s="79" t="s">
        <v>34</v>
      </c>
      <c r="F97" s="85" t="s">
        <v>73</v>
      </c>
      <c r="G97" s="85" t="s">
        <v>105</v>
      </c>
      <c r="H97" s="85" t="s">
        <v>73</v>
      </c>
      <c r="I97" s="85" t="s">
        <v>73</v>
      </c>
      <c r="J97" s="79" t="s">
        <v>124</v>
      </c>
      <c r="K97" s="81">
        <f t="shared" si="3"/>
        <v>1000000</v>
      </c>
      <c r="L97" s="83"/>
      <c r="M97" s="83">
        <v>1000000</v>
      </c>
      <c r="N97" s="84"/>
    </row>
    <row r="98" spans="1:14" s="36" customFormat="1" ht="33.75">
      <c r="A98" s="70" t="s">
        <v>185</v>
      </c>
      <c r="B98" s="71" t="s">
        <v>186</v>
      </c>
      <c r="C98" s="79" t="s">
        <v>187</v>
      </c>
      <c r="D98" s="80" t="s">
        <v>33</v>
      </c>
      <c r="E98" s="79" t="s">
        <v>72</v>
      </c>
      <c r="F98" s="74" t="s">
        <v>73</v>
      </c>
      <c r="G98" s="74" t="s">
        <v>73</v>
      </c>
      <c r="H98" s="74" t="s">
        <v>73</v>
      </c>
      <c r="I98" s="74" t="s">
        <v>73</v>
      </c>
      <c r="J98" s="79" t="s">
        <v>124</v>
      </c>
      <c r="K98" s="81">
        <f t="shared" si="3"/>
        <v>4200000</v>
      </c>
      <c r="L98" s="83"/>
      <c r="M98" s="83">
        <v>4200000</v>
      </c>
      <c r="N98" s="84"/>
    </row>
    <row r="99" spans="1:14" s="36" customFormat="1" ht="45">
      <c r="A99" s="70" t="s">
        <v>188</v>
      </c>
      <c r="B99" s="71" t="s">
        <v>189</v>
      </c>
      <c r="C99" s="79" t="s">
        <v>187</v>
      </c>
      <c r="D99" s="80" t="s">
        <v>33</v>
      </c>
      <c r="E99" s="79" t="s">
        <v>34</v>
      </c>
      <c r="F99" s="85" t="s">
        <v>73</v>
      </c>
      <c r="G99" s="85" t="s">
        <v>105</v>
      </c>
      <c r="H99" s="85" t="s">
        <v>73</v>
      </c>
      <c r="I99" s="85" t="s">
        <v>73</v>
      </c>
      <c r="J99" s="79" t="s">
        <v>124</v>
      </c>
      <c r="K99" s="81">
        <f t="shared" si="3"/>
        <v>1000000</v>
      </c>
      <c r="L99" s="83"/>
      <c r="M99" s="83">
        <v>1000000</v>
      </c>
      <c r="N99" s="84"/>
    </row>
    <row r="100" spans="1:14" s="36" customFormat="1" ht="45">
      <c r="A100" s="70" t="s">
        <v>188</v>
      </c>
      <c r="B100" s="71" t="s">
        <v>190</v>
      </c>
      <c r="C100" s="79" t="s">
        <v>187</v>
      </c>
      <c r="D100" s="80" t="s">
        <v>33</v>
      </c>
      <c r="E100" s="79" t="s">
        <v>34</v>
      </c>
      <c r="F100" s="85" t="s">
        <v>73</v>
      </c>
      <c r="G100" s="85" t="s">
        <v>105</v>
      </c>
      <c r="H100" s="85" t="s">
        <v>73</v>
      </c>
      <c r="I100" s="85" t="s">
        <v>73</v>
      </c>
      <c r="J100" s="79" t="s">
        <v>124</v>
      </c>
      <c r="K100" s="81">
        <f t="shared" si="3"/>
        <v>1467480</v>
      </c>
      <c r="L100" s="83"/>
      <c r="M100" s="83">
        <v>1467480</v>
      </c>
      <c r="N100" s="84"/>
    </row>
    <row r="101" spans="1:14" s="36" customFormat="1" ht="45">
      <c r="A101" s="70" t="s">
        <v>122</v>
      </c>
      <c r="B101" s="71" t="s">
        <v>191</v>
      </c>
      <c r="C101" s="79" t="s">
        <v>62</v>
      </c>
      <c r="D101" s="80" t="s">
        <v>33</v>
      </c>
      <c r="E101" s="79" t="s">
        <v>34</v>
      </c>
      <c r="F101" s="85" t="s">
        <v>73</v>
      </c>
      <c r="G101" s="85" t="s">
        <v>105</v>
      </c>
      <c r="H101" s="85" t="s">
        <v>73</v>
      </c>
      <c r="I101" s="85" t="s">
        <v>73</v>
      </c>
      <c r="J101" s="79" t="s">
        <v>124</v>
      </c>
      <c r="K101" s="81">
        <f t="shared" si="3"/>
        <v>49000</v>
      </c>
      <c r="L101" s="83">
        <v>49000</v>
      </c>
      <c r="M101" s="83"/>
      <c r="N101" s="84"/>
    </row>
    <row r="102" spans="1:14" s="36" customFormat="1" ht="45">
      <c r="A102" s="70" t="s">
        <v>122</v>
      </c>
      <c r="B102" s="71" t="s">
        <v>192</v>
      </c>
      <c r="C102" s="79" t="s">
        <v>62</v>
      </c>
      <c r="D102" s="80" t="s">
        <v>33</v>
      </c>
      <c r="E102" s="79" t="s">
        <v>34</v>
      </c>
      <c r="F102" s="85" t="s">
        <v>73</v>
      </c>
      <c r="G102" s="85" t="s">
        <v>105</v>
      </c>
      <c r="H102" s="85" t="s">
        <v>73</v>
      </c>
      <c r="I102" s="85" t="s">
        <v>73</v>
      </c>
      <c r="J102" s="79" t="s">
        <v>124</v>
      </c>
      <c r="K102" s="81">
        <f t="shared" si="3"/>
        <v>550000</v>
      </c>
      <c r="L102" s="83">
        <v>550000</v>
      </c>
      <c r="M102" s="83"/>
      <c r="N102" s="84"/>
    </row>
    <row r="103" spans="1:14" s="36" customFormat="1" ht="33.75">
      <c r="A103" s="70" t="s">
        <v>122</v>
      </c>
      <c r="B103" s="71" t="s">
        <v>193</v>
      </c>
      <c r="C103" s="79" t="s">
        <v>62</v>
      </c>
      <c r="D103" s="80" t="s">
        <v>33</v>
      </c>
      <c r="E103" s="79" t="s">
        <v>34</v>
      </c>
      <c r="F103" s="85" t="s">
        <v>73</v>
      </c>
      <c r="G103" s="85" t="s">
        <v>105</v>
      </c>
      <c r="H103" s="85" t="s">
        <v>73</v>
      </c>
      <c r="I103" s="85" t="s">
        <v>73</v>
      </c>
      <c r="J103" s="79" t="s">
        <v>124</v>
      </c>
      <c r="K103" s="81">
        <f t="shared" si="3"/>
        <v>35000</v>
      </c>
      <c r="L103" s="83">
        <v>35000</v>
      </c>
      <c r="M103" s="83"/>
      <c r="N103" s="84"/>
    </row>
    <row r="104" spans="1:14" s="36" customFormat="1" ht="45">
      <c r="A104" s="70" t="s">
        <v>122</v>
      </c>
      <c r="B104" s="71" t="s">
        <v>194</v>
      </c>
      <c r="C104" s="79" t="s">
        <v>62</v>
      </c>
      <c r="D104" s="80" t="s">
        <v>33</v>
      </c>
      <c r="E104" s="79" t="s">
        <v>34</v>
      </c>
      <c r="F104" s="85" t="s">
        <v>73</v>
      </c>
      <c r="G104" s="85" t="s">
        <v>105</v>
      </c>
      <c r="H104" s="85" t="s">
        <v>73</v>
      </c>
      <c r="I104" s="85" t="s">
        <v>73</v>
      </c>
      <c r="J104" s="79" t="s">
        <v>124</v>
      </c>
      <c r="K104" s="81">
        <f t="shared" si="3"/>
        <v>87500</v>
      </c>
      <c r="L104" s="83">
        <v>87500</v>
      </c>
      <c r="M104" s="83"/>
      <c r="N104" s="84"/>
    </row>
    <row r="105" spans="1:14" s="36" customFormat="1" ht="22.5">
      <c r="A105" s="70" t="s">
        <v>122</v>
      </c>
      <c r="B105" s="71" t="s">
        <v>195</v>
      </c>
      <c r="C105" s="79" t="s">
        <v>62</v>
      </c>
      <c r="D105" s="80" t="s">
        <v>33</v>
      </c>
      <c r="E105" s="79" t="s">
        <v>34</v>
      </c>
      <c r="F105" s="85" t="s">
        <v>73</v>
      </c>
      <c r="G105" s="85" t="s">
        <v>105</v>
      </c>
      <c r="H105" s="85" t="s">
        <v>73</v>
      </c>
      <c r="I105" s="85" t="s">
        <v>73</v>
      </c>
      <c r="J105" s="79" t="s">
        <v>124</v>
      </c>
      <c r="K105" s="81">
        <f t="shared" si="3"/>
        <v>22750</v>
      </c>
      <c r="L105" s="83">
        <v>22750</v>
      </c>
      <c r="M105" s="83"/>
      <c r="N105" s="84"/>
    </row>
    <row r="106" spans="1:14" s="36" customFormat="1" ht="22.5">
      <c r="A106" s="70" t="s">
        <v>122</v>
      </c>
      <c r="B106" s="71" t="s">
        <v>196</v>
      </c>
      <c r="C106" s="79" t="s">
        <v>62</v>
      </c>
      <c r="D106" s="80" t="s">
        <v>33</v>
      </c>
      <c r="E106" s="79" t="s">
        <v>34</v>
      </c>
      <c r="F106" s="85" t="s">
        <v>73</v>
      </c>
      <c r="G106" s="85" t="s">
        <v>105</v>
      </c>
      <c r="H106" s="85" t="s">
        <v>73</v>
      </c>
      <c r="I106" s="85" t="s">
        <v>73</v>
      </c>
      <c r="J106" s="79" t="s">
        <v>124</v>
      </c>
      <c r="K106" s="81">
        <f t="shared" si="3"/>
        <v>32500</v>
      </c>
      <c r="L106" s="83">
        <v>32500</v>
      </c>
      <c r="M106" s="83"/>
      <c r="N106" s="84"/>
    </row>
    <row r="107" spans="1:14" s="36" customFormat="1" ht="22.5">
      <c r="A107" s="70" t="s">
        <v>122</v>
      </c>
      <c r="B107" s="71" t="s">
        <v>197</v>
      </c>
      <c r="C107" s="79" t="s">
        <v>62</v>
      </c>
      <c r="D107" s="80" t="s">
        <v>33</v>
      </c>
      <c r="E107" s="79" t="s">
        <v>34</v>
      </c>
      <c r="F107" s="85" t="s">
        <v>73</v>
      </c>
      <c r="G107" s="85" t="s">
        <v>105</v>
      </c>
      <c r="H107" s="85" t="s">
        <v>73</v>
      </c>
      <c r="I107" s="85" t="s">
        <v>73</v>
      </c>
      <c r="J107" s="79" t="s">
        <v>124</v>
      </c>
      <c r="K107" s="81">
        <f t="shared" si="3"/>
        <v>2500</v>
      </c>
      <c r="L107" s="83">
        <v>2500</v>
      </c>
      <c r="M107" s="83"/>
      <c r="N107" s="84"/>
    </row>
    <row r="108" spans="1:14" s="36" customFormat="1" ht="22.5">
      <c r="A108" s="70" t="s">
        <v>122</v>
      </c>
      <c r="B108" s="71" t="s">
        <v>198</v>
      </c>
      <c r="C108" s="79" t="s">
        <v>62</v>
      </c>
      <c r="D108" s="80" t="s">
        <v>33</v>
      </c>
      <c r="E108" s="79" t="s">
        <v>34</v>
      </c>
      <c r="F108" s="85" t="s">
        <v>73</v>
      </c>
      <c r="G108" s="85" t="s">
        <v>105</v>
      </c>
      <c r="H108" s="85" t="s">
        <v>73</v>
      </c>
      <c r="I108" s="85" t="s">
        <v>73</v>
      </c>
      <c r="J108" s="79" t="s">
        <v>124</v>
      </c>
      <c r="K108" s="81">
        <f t="shared" si="3"/>
        <v>70000</v>
      </c>
      <c r="L108" s="83">
        <v>70000</v>
      </c>
      <c r="M108" s="83"/>
      <c r="N108" s="84"/>
    </row>
    <row r="109" spans="1:14" s="36" customFormat="1" ht="33.75">
      <c r="A109" s="70" t="s">
        <v>122</v>
      </c>
      <c r="B109" s="71" t="s">
        <v>199</v>
      </c>
      <c r="C109" s="79" t="s">
        <v>62</v>
      </c>
      <c r="D109" s="80" t="s">
        <v>33</v>
      </c>
      <c r="E109" s="79" t="s">
        <v>34</v>
      </c>
      <c r="F109" s="85" t="s">
        <v>73</v>
      </c>
      <c r="G109" s="85" t="s">
        <v>105</v>
      </c>
      <c r="H109" s="85" t="s">
        <v>73</v>
      </c>
      <c r="I109" s="85" t="s">
        <v>73</v>
      </c>
      <c r="J109" s="79" t="s">
        <v>124</v>
      </c>
      <c r="K109" s="81">
        <f t="shared" si="3"/>
        <v>450000</v>
      </c>
      <c r="L109" s="83">
        <v>450000</v>
      </c>
      <c r="M109" s="83"/>
      <c r="N109" s="84"/>
    </row>
    <row r="110" spans="1:14" s="36" customFormat="1" ht="22.5">
      <c r="A110" s="70" t="s">
        <v>126</v>
      </c>
      <c r="B110" s="71" t="s">
        <v>127</v>
      </c>
      <c r="C110" s="79" t="s">
        <v>62</v>
      </c>
      <c r="D110" s="80" t="s">
        <v>33</v>
      </c>
      <c r="E110" s="79" t="s">
        <v>34</v>
      </c>
      <c r="F110" s="85" t="s">
        <v>73</v>
      </c>
      <c r="G110" s="85" t="s">
        <v>105</v>
      </c>
      <c r="H110" s="85" t="s">
        <v>73</v>
      </c>
      <c r="I110" s="85" t="s">
        <v>73</v>
      </c>
      <c r="J110" s="79" t="s">
        <v>124</v>
      </c>
      <c r="K110" s="81">
        <f t="shared" si="3"/>
        <v>854000</v>
      </c>
      <c r="L110" s="83">
        <v>854000</v>
      </c>
      <c r="M110" s="83"/>
      <c r="N110" s="84"/>
    </row>
    <row r="111" spans="1:14" s="36" customFormat="1" ht="22.5">
      <c r="A111" s="70" t="s">
        <v>35</v>
      </c>
      <c r="B111" s="71" t="s">
        <v>200</v>
      </c>
      <c r="C111" s="79" t="s">
        <v>62</v>
      </c>
      <c r="D111" s="80" t="s">
        <v>33</v>
      </c>
      <c r="E111" s="79" t="s">
        <v>72</v>
      </c>
      <c r="F111" s="74" t="s">
        <v>73</v>
      </c>
      <c r="G111" s="74" t="s">
        <v>73</v>
      </c>
      <c r="H111" s="74" t="s">
        <v>73</v>
      </c>
      <c r="I111" s="74" t="s">
        <v>73</v>
      </c>
      <c r="J111" s="79" t="s">
        <v>124</v>
      </c>
      <c r="K111" s="81">
        <f t="shared" si="3"/>
        <v>30000000</v>
      </c>
      <c r="L111" s="83">
        <v>30000000</v>
      </c>
      <c r="M111" s="83"/>
      <c r="N111" s="84"/>
    </row>
    <row r="112" spans="1:14" s="36" customFormat="1" ht="22.5">
      <c r="A112" s="70" t="s">
        <v>201</v>
      </c>
      <c r="B112" s="71" t="s">
        <v>202</v>
      </c>
      <c r="C112" s="79" t="s">
        <v>62</v>
      </c>
      <c r="D112" s="80" t="s">
        <v>33</v>
      </c>
      <c r="E112" s="79" t="s">
        <v>72</v>
      </c>
      <c r="F112" s="74" t="s">
        <v>73</v>
      </c>
      <c r="G112" s="74" t="s">
        <v>73</v>
      </c>
      <c r="H112" s="74" t="s">
        <v>73</v>
      </c>
      <c r="I112" s="74" t="s">
        <v>73</v>
      </c>
      <c r="J112" s="79" t="s">
        <v>124</v>
      </c>
      <c r="K112" s="81">
        <f t="shared" si="3"/>
        <v>16000000</v>
      </c>
      <c r="L112" s="83">
        <v>16000000</v>
      </c>
      <c r="M112" s="83"/>
      <c r="N112" s="84"/>
    </row>
    <row r="113" spans="1:14" s="36" customFormat="1" ht="22.5">
      <c r="A113" s="70" t="s">
        <v>130</v>
      </c>
      <c r="B113" s="71" t="s">
        <v>153</v>
      </c>
      <c r="C113" s="79" t="s">
        <v>62</v>
      </c>
      <c r="D113" s="80" t="s">
        <v>33</v>
      </c>
      <c r="E113" s="79" t="s">
        <v>72</v>
      </c>
      <c r="F113" s="74" t="s">
        <v>73</v>
      </c>
      <c r="G113" s="74" t="s">
        <v>73</v>
      </c>
      <c r="H113" s="74" t="s">
        <v>73</v>
      </c>
      <c r="I113" s="74" t="s">
        <v>73</v>
      </c>
      <c r="J113" s="79" t="s">
        <v>124</v>
      </c>
      <c r="K113" s="81">
        <f t="shared" si="3"/>
        <v>13500000</v>
      </c>
      <c r="L113" s="83">
        <v>13500000</v>
      </c>
      <c r="M113" s="83"/>
      <c r="N113" s="84"/>
    </row>
    <row r="114" spans="1:14" s="36" customFormat="1" ht="22.5">
      <c r="A114" s="70" t="s">
        <v>203</v>
      </c>
      <c r="B114" s="71" t="s">
        <v>204</v>
      </c>
      <c r="C114" s="79" t="s">
        <v>62</v>
      </c>
      <c r="D114" s="80" t="s">
        <v>33</v>
      </c>
      <c r="E114" s="79" t="s">
        <v>34</v>
      </c>
      <c r="F114" s="85" t="s">
        <v>73</v>
      </c>
      <c r="G114" s="85" t="s">
        <v>105</v>
      </c>
      <c r="H114" s="85" t="s">
        <v>73</v>
      </c>
      <c r="I114" s="85" t="s">
        <v>73</v>
      </c>
      <c r="J114" s="79" t="s">
        <v>124</v>
      </c>
      <c r="K114" s="81">
        <f t="shared" si="3"/>
        <v>187500</v>
      </c>
      <c r="L114" s="83">
        <v>187500</v>
      </c>
      <c r="M114" s="80"/>
      <c r="N114" s="84"/>
    </row>
    <row r="115" spans="1:14" s="36" customFormat="1" ht="22.5">
      <c r="A115" s="70" t="s">
        <v>203</v>
      </c>
      <c r="B115" s="71" t="s">
        <v>205</v>
      </c>
      <c r="C115" s="79" t="s">
        <v>62</v>
      </c>
      <c r="D115" s="80" t="s">
        <v>33</v>
      </c>
      <c r="E115" s="79" t="s">
        <v>34</v>
      </c>
      <c r="F115" s="85" t="s">
        <v>73</v>
      </c>
      <c r="G115" s="85" t="s">
        <v>105</v>
      </c>
      <c r="H115" s="85" t="s">
        <v>73</v>
      </c>
      <c r="I115" s="85" t="s">
        <v>73</v>
      </c>
      <c r="J115" s="79" t="s">
        <v>124</v>
      </c>
      <c r="K115" s="81">
        <f t="shared" si="3"/>
        <v>300000</v>
      </c>
      <c r="L115" s="83">
        <v>300000</v>
      </c>
      <c r="M115" s="80"/>
      <c r="N115" s="84"/>
    </row>
    <row r="116" spans="1:14" s="36" customFormat="1" ht="22.5">
      <c r="A116" s="70" t="s">
        <v>203</v>
      </c>
      <c r="B116" s="71" t="s">
        <v>206</v>
      </c>
      <c r="C116" s="79" t="s">
        <v>62</v>
      </c>
      <c r="D116" s="80" t="s">
        <v>33</v>
      </c>
      <c r="E116" s="79" t="s">
        <v>72</v>
      </c>
      <c r="F116" s="74" t="s">
        <v>73</v>
      </c>
      <c r="G116" s="74" t="s">
        <v>73</v>
      </c>
      <c r="H116" s="74" t="s">
        <v>73</v>
      </c>
      <c r="I116" s="74" t="s">
        <v>73</v>
      </c>
      <c r="J116" s="79" t="s">
        <v>124</v>
      </c>
      <c r="K116" s="81">
        <f t="shared" si="3"/>
        <v>2939000</v>
      </c>
      <c r="L116" s="83">
        <v>2939000</v>
      </c>
      <c r="M116" s="80"/>
      <c r="N116" s="84"/>
    </row>
    <row r="117" spans="1:14" s="36" customFormat="1" ht="22.5">
      <c r="A117" s="70" t="s">
        <v>203</v>
      </c>
      <c r="B117" s="71" t="s">
        <v>207</v>
      </c>
      <c r="C117" s="79" t="s">
        <v>62</v>
      </c>
      <c r="D117" s="80" t="s">
        <v>33</v>
      </c>
      <c r="E117" s="79" t="s">
        <v>34</v>
      </c>
      <c r="F117" s="85" t="s">
        <v>73</v>
      </c>
      <c r="G117" s="85" t="s">
        <v>105</v>
      </c>
      <c r="H117" s="85" t="s">
        <v>73</v>
      </c>
      <c r="I117" s="85" t="s">
        <v>73</v>
      </c>
      <c r="J117" s="79" t="s">
        <v>124</v>
      </c>
      <c r="K117" s="81">
        <f t="shared" si="3"/>
        <v>5055.45</v>
      </c>
      <c r="L117" s="83">
        <v>5055.45</v>
      </c>
      <c r="M117" s="80"/>
      <c r="N117" s="84"/>
    </row>
    <row r="118" spans="1:14" s="36" customFormat="1" ht="22.5">
      <c r="A118" s="70" t="s">
        <v>130</v>
      </c>
      <c r="B118" s="71" t="s">
        <v>160</v>
      </c>
      <c r="C118" s="79" t="s">
        <v>62</v>
      </c>
      <c r="D118" s="80" t="s">
        <v>33</v>
      </c>
      <c r="E118" s="79" t="s">
        <v>34</v>
      </c>
      <c r="F118" s="85" t="s">
        <v>73</v>
      </c>
      <c r="G118" s="85" t="s">
        <v>105</v>
      </c>
      <c r="H118" s="85" t="s">
        <v>73</v>
      </c>
      <c r="I118" s="85" t="s">
        <v>73</v>
      </c>
      <c r="J118" s="79" t="s">
        <v>124</v>
      </c>
      <c r="K118" s="81">
        <f t="shared" si="3"/>
        <v>209637.5</v>
      </c>
      <c r="L118" s="83">
        <v>209637.5</v>
      </c>
      <c r="M118" s="80"/>
      <c r="N118" s="84"/>
    </row>
    <row r="119" spans="1:14" s="36" customFormat="1" ht="22.5">
      <c r="A119" s="70" t="s">
        <v>203</v>
      </c>
      <c r="B119" s="71" t="s">
        <v>208</v>
      </c>
      <c r="C119" s="79" t="s">
        <v>62</v>
      </c>
      <c r="D119" s="80" t="s">
        <v>33</v>
      </c>
      <c r="E119" s="79" t="s">
        <v>34</v>
      </c>
      <c r="F119" s="85" t="s">
        <v>73</v>
      </c>
      <c r="G119" s="85" t="s">
        <v>105</v>
      </c>
      <c r="H119" s="85" t="s">
        <v>73</v>
      </c>
      <c r="I119" s="85" t="s">
        <v>73</v>
      </c>
      <c r="J119" s="79" t="s">
        <v>124</v>
      </c>
      <c r="K119" s="81">
        <f t="shared" si="3"/>
        <v>381604.5</v>
      </c>
      <c r="L119" s="83">
        <v>381604.5</v>
      </c>
      <c r="M119" s="80"/>
      <c r="N119" s="84"/>
    </row>
    <row r="120" spans="1:14" s="36" customFormat="1" ht="22.5">
      <c r="A120" s="70" t="s">
        <v>166</v>
      </c>
      <c r="B120" s="71" t="s">
        <v>209</v>
      </c>
      <c r="C120" s="79" t="s">
        <v>62</v>
      </c>
      <c r="D120" s="80" t="s">
        <v>33</v>
      </c>
      <c r="E120" s="79" t="s">
        <v>72</v>
      </c>
      <c r="F120" s="74" t="s">
        <v>73</v>
      </c>
      <c r="G120" s="74" t="s">
        <v>73</v>
      </c>
      <c r="H120" s="74" t="s">
        <v>73</v>
      </c>
      <c r="I120" s="74" t="s">
        <v>73</v>
      </c>
      <c r="J120" s="79" t="s">
        <v>124</v>
      </c>
      <c r="K120" s="81">
        <f t="shared" ref="K120:K183" si="4">SUBTOTAL(9,L120:M120)</f>
        <v>2500000</v>
      </c>
      <c r="L120" s="83">
        <v>2500000</v>
      </c>
      <c r="M120" s="80"/>
      <c r="N120" s="84"/>
    </row>
    <row r="121" spans="1:14" s="36" customFormat="1" ht="22.5">
      <c r="A121" s="70" t="s">
        <v>210</v>
      </c>
      <c r="B121" s="71" t="s">
        <v>211</v>
      </c>
      <c r="C121" s="79" t="s">
        <v>62</v>
      </c>
      <c r="D121" s="80" t="s">
        <v>33</v>
      </c>
      <c r="E121" s="79" t="s">
        <v>34</v>
      </c>
      <c r="F121" s="85" t="s">
        <v>73</v>
      </c>
      <c r="G121" s="85" t="s">
        <v>105</v>
      </c>
      <c r="H121" s="85" t="s">
        <v>73</v>
      </c>
      <c r="I121" s="85" t="s">
        <v>73</v>
      </c>
      <c r="J121" s="79" t="s">
        <v>124</v>
      </c>
      <c r="K121" s="81">
        <f t="shared" si="4"/>
        <v>75400</v>
      </c>
      <c r="L121" s="83">
        <v>75400</v>
      </c>
      <c r="M121" s="80"/>
      <c r="N121" s="84"/>
    </row>
    <row r="122" spans="1:14" s="36" customFormat="1" ht="22.5">
      <c r="A122" s="70" t="s">
        <v>212</v>
      </c>
      <c r="B122" s="71" t="s">
        <v>213</v>
      </c>
      <c r="C122" s="79" t="s">
        <v>62</v>
      </c>
      <c r="D122" s="80" t="s">
        <v>33</v>
      </c>
      <c r="E122" s="79" t="s">
        <v>34</v>
      </c>
      <c r="F122" s="85" t="s">
        <v>73</v>
      </c>
      <c r="G122" s="85" t="s">
        <v>105</v>
      </c>
      <c r="H122" s="85" t="s">
        <v>73</v>
      </c>
      <c r="I122" s="85" t="s">
        <v>73</v>
      </c>
      <c r="J122" s="79" t="s">
        <v>124</v>
      </c>
      <c r="K122" s="81">
        <f t="shared" si="4"/>
        <v>50000</v>
      </c>
      <c r="L122" s="83">
        <v>50000</v>
      </c>
      <c r="M122" s="80"/>
      <c r="N122" s="84"/>
    </row>
    <row r="123" spans="1:14" s="36" customFormat="1" ht="22.5">
      <c r="A123" s="70" t="s">
        <v>203</v>
      </c>
      <c r="B123" s="71" t="s">
        <v>214</v>
      </c>
      <c r="C123" s="79" t="s">
        <v>62</v>
      </c>
      <c r="D123" s="80" t="s">
        <v>33</v>
      </c>
      <c r="E123" s="79" t="s">
        <v>34</v>
      </c>
      <c r="F123" s="85" t="s">
        <v>73</v>
      </c>
      <c r="G123" s="85" t="s">
        <v>105</v>
      </c>
      <c r="H123" s="85" t="s">
        <v>73</v>
      </c>
      <c r="I123" s="85" t="s">
        <v>73</v>
      </c>
      <c r="J123" s="79" t="s">
        <v>124</v>
      </c>
      <c r="K123" s="81">
        <f t="shared" si="4"/>
        <v>20000</v>
      </c>
      <c r="L123" s="83">
        <v>20000</v>
      </c>
      <c r="M123" s="80"/>
      <c r="N123" s="84"/>
    </row>
    <row r="124" spans="1:14" s="36" customFormat="1" ht="33.75">
      <c r="A124" s="70" t="s">
        <v>203</v>
      </c>
      <c r="B124" s="71" t="s">
        <v>215</v>
      </c>
      <c r="C124" s="79" t="s">
        <v>62</v>
      </c>
      <c r="D124" s="80" t="s">
        <v>33</v>
      </c>
      <c r="E124" s="79" t="s">
        <v>34</v>
      </c>
      <c r="F124" s="85" t="s">
        <v>73</v>
      </c>
      <c r="G124" s="85" t="s">
        <v>105</v>
      </c>
      <c r="H124" s="85" t="s">
        <v>73</v>
      </c>
      <c r="I124" s="85" t="s">
        <v>73</v>
      </c>
      <c r="J124" s="79" t="s">
        <v>124</v>
      </c>
      <c r="K124" s="81">
        <f t="shared" si="4"/>
        <v>420000</v>
      </c>
      <c r="L124" s="83">
        <v>420000</v>
      </c>
      <c r="M124" s="80"/>
      <c r="N124" s="84"/>
    </row>
    <row r="125" spans="1:14" s="36" customFormat="1" ht="22.5">
      <c r="A125" s="70" t="s">
        <v>203</v>
      </c>
      <c r="B125" s="71" t="s">
        <v>216</v>
      </c>
      <c r="C125" s="79" t="s">
        <v>62</v>
      </c>
      <c r="D125" s="80" t="s">
        <v>33</v>
      </c>
      <c r="E125" s="79" t="s">
        <v>34</v>
      </c>
      <c r="F125" s="85" t="s">
        <v>73</v>
      </c>
      <c r="G125" s="85" t="s">
        <v>105</v>
      </c>
      <c r="H125" s="85" t="s">
        <v>73</v>
      </c>
      <c r="I125" s="85" t="s">
        <v>73</v>
      </c>
      <c r="J125" s="79" t="s">
        <v>124</v>
      </c>
      <c r="K125" s="81">
        <f t="shared" si="4"/>
        <v>25000</v>
      </c>
      <c r="L125" s="83">
        <v>25000</v>
      </c>
      <c r="M125" s="80"/>
      <c r="N125" s="84"/>
    </row>
    <row r="126" spans="1:14" s="36" customFormat="1" ht="33.75">
      <c r="A126" s="70" t="s">
        <v>203</v>
      </c>
      <c r="B126" s="71" t="s">
        <v>217</v>
      </c>
      <c r="C126" s="79" t="s">
        <v>62</v>
      </c>
      <c r="D126" s="80" t="s">
        <v>33</v>
      </c>
      <c r="E126" s="79" t="s">
        <v>34</v>
      </c>
      <c r="F126" s="85" t="s">
        <v>73</v>
      </c>
      <c r="G126" s="85" t="s">
        <v>105</v>
      </c>
      <c r="H126" s="85" t="s">
        <v>73</v>
      </c>
      <c r="I126" s="85" t="s">
        <v>73</v>
      </c>
      <c r="J126" s="79" t="s">
        <v>124</v>
      </c>
      <c r="K126" s="81">
        <f t="shared" si="4"/>
        <v>28000</v>
      </c>
      <c r="L126" s="83">
        <v>28000</v>
      </c>
      <c r="M126" s="80"/>
      <c r="N126" s="84"/>
    </row>
    <row r="127" spans="1:14" s="36" customFormat="1" ht="56.25">
      <c r="A127" s="70" t="s">
        <v>203</v>
      </c>
      <c r="B127" s="71" t="s">
        <v>218</v>
      </c>
      <c r="C127" s="79" t="s">
        <v>62</v>
      </c>
      <c r="D127" s="80" t="s">
        <v>33</v>
      </c>
      <c r="E127" s="79" t="s">
        <v>34</v>
      </c>
      <c r="F127" s="85" t="s">
        <v>73</v>
      </c>
      <c r="G127" s="85" t="s">
        <v>105</v>
      </c>
      <c r="H127" s="85" t="s">
        <v>73</v>
      </c>
      <c r="I127" s="85" t="s">
        <v>73</v>
      </c>
      <c r="J127" s="79" t="s">
        <v>124</v>
      </c>
      <c r="K127" s="81">
        <f t="shared" si="4"/>
        <v>17500</v>
      </c>
      <c r="L127" s="83">
        <v>17500</v>
      </c>
      <c r="M127" s="80"/>
      <c r="N127" s="84"/>
    </row>
    <row r="128" spans="1:14" s="36" customFormat="1" ht="45">
      <c r="A128" s="70" t="s">
        <v>203</v>
      </c>
      <c r="B128" s="71" t="s">
        <v>219</v>
      </c>
      <c r="C128" s="79" t="s">
        <v>62</v>
      </c>
      <c r="D128" s="80" t="s">
        <v>33</v>
      </c>
      <c r="E128" s="79" t="s">
        <v>34</v>
      </c>
      <c r="F128" s="85" t="s">
        <v>73</v>
      </c>
      <c r="G128" s="85" t="s">
        <v>105</v>
      </c>
      <c r="H128" s="85" t="s">
        <v>73</v>
      </c>
      <c r="I128" s="85" t="s">
        <v>73</v>
      </c>
      <c r="J128" s="79" t="s">
        <v>124</v>
      </c>
      <c r="K128" s="81">
        <f t="shared" si="4"/>
        <v>70000</v>
      </c>
      <c r="L128" s="83">
        <v>70000</v>
      </c>
      <c r="M128" s="80"/>
      <c r="N128" s="84"/>
    </row>
    <row r="129" spans="1:14" s="36" customFormat="1" ht="22.5">
      <c r="A129" s="70" t="s">
        <v>203</v>
      </c>
      <c r="B129" s="71" t="s">
        <v>220</v>
      </c>
      <c r="C129" s="79" t="s">
        <v>62</v>
      </c>
      <c r="D129" s="80" t="s">
        <v>33</v>
      </c>
      <c r="E129" s="79" t="s">
        <v>34</v>
      </c>
      <c r="F129" s="85" t="s">
        <v>73</v>
      </c>
      <c r="G129" s="85" t="s">
        <v>105</v>
      </c>
      <c r="H129" s="85" t="s">
        <v>73</v>
      </c>
      <c r="I129" s="85" t="s">
        <v>73</v>
      </c>
      <c r="J129" s="79" t="s">
        <v>124</v>
      </c>
      <c r="K129" s="81">
        <f t="shared" si="4"/>
        <v>25000</v>
      </c>
      <c r="L129" s="83">
        <v>25000</v>
      </c>
      <c r="M129" s="80"/>
      <c r="N129" s="84"/>
    </row>
    <row r="130" spans="1:14" s="36" customFormat="1" ht="22.5">
      <c r="A130" s="70" t="s">
        <v>203</v>
      </c>
      <c r="B130" s="71" t="s">
        <v>221</v>
      </c>
      <c r="C130" s="79" t="s">
        <v>62</v>
      </c>
      <c r="D130" s="80" t="s">
        <v>33</v>
      </c>
      <c r="E130" s="79" t="s">
        <v>34</v>
      </c>
      <c r="F130" s="85" t="s">
        <v>73</v>
      </c>
      <c r="G130" s="85" t="s">
        <v>105</v>
      </c>
      <c r="H130" s="85" t="s">
        <v>73</v>
      </c>
      <c r="I130" s="85" t="s">
        <v>73</v>
      </c>
      <c r="J130" s="79" t="s">
        <v>124</v>
      </c>
      <c r="K130" s="81">
        <f t="shared" si="4"/>
        <v>25000</v>
      </c>
      <c r="L130" s="83">
        <v>25000</v>
      </c>
      <c r="M130" s="80"/>
      <c r="N130" s="84"/>
    </row>
    <row r="131" spans="1:14" s="36" customFormat="1" ht="22.5">
      <c r="A131" s="70" t="s">
        <v>203</v>
      </c>
      <c r="B131" s="71" t="s">
        <v>222</v>
      </c>
      <c r="C131" s="79" t="s">
        <v>62</v>
      </c>
      <c r="D131" s="80" t="s">
        <v>33</v>
      </c>
      <c r="E131" s="79" t="s">
        <v>34</v>
      </c>
      <c r="F131" s="85" t="s">
        <v>73</v>
      </c>
      <c r="G131" s="85" t="s">
        <v>105</v>
      </c>
      <c r="H131" s="85" t="s">
        <v>73</v>
      </c>
      <c r="I131" s="85" t="s">
        <v>73</v>
      </c>
      <c r="J131" s="79" t="s">
        <v>124</v>
      </c>
      <c r="K131" s="81">
        <f t="shared" si="4"/>
        <v>28000</v>
      </c>
      <c r="L131" s="83">
        <v>28000</v>
      </c>
      <c r="M131" s="80"/>
      <c r="N131" s="84"/>
    </row>
    <row r="132" spans="1:14" s="36" customFormat="1" ht="22.5">
      <c r="A132" s="70" t="s">
        <v>203</v>
      </c>
      <c r="B132" s="71" t="s">
        <v>223</v>
      </c>
      <c r="C132" s="79" t="s">
        <v>62</v>
      </c>
      <c r="D132" s="80" t="s">
        <v>33</v>
      </c>
      <c r="E132" s="79" t="s">
        <v>34</v>
      </c>
      <c r="F132" s="85" t="s">
        <v>73</v>
      </c>
      <c r="G132" s="85" t="s">
        <v>105</v>
      </c>
      <c r="H132" s="85" t="s">
        <v>73</v>
      </c>
      <c r="I132" s="85" t="s">
        <v>73</v>
      </c>
      <c r="J132" s="79" t="s">
        <v>124</v>
      </c>
      <c r="K132" s="81">
        <f t="shared" si="4"/>
        <v>21000</v>
      </c>
      <c r="L132" s="83">
        <v>21000</v>
      </c>
      <c r="M132" s="80"/>
      <c r="N132" s="84"/>
    </row>
    <row r="133" spans="1:14" s="36" customFormat="1" ht="22.5">
      <c r="A133" s="70" t="s">
        <v>203</v>
      </c>
      <c r="B133" s="71" t="s">
        <v>224</v>
      </c>
      <c r="C133" s="79" t="s">
        <v>62</v>
      </c>
      <c r="D133" s="80" t="s">
        <v>33</v>
      </c>
      <c r="E133" s="79" t="s">
        <v>34</v>
      </c>
      <c r="F133" s="85" t="s">
        <v>73</v>
      </c>
      <c r="G133" s="85" t="s">
        <v>105</v>
      </c>
      <c r="H133" s="85" t="s">
        <v>73</v>
      </c>
      <c r="I133" s="85" t="s">
        <v>73</v>
      </c>
      <c r="J133" s="79" t="s">
        <v>124</v>
      </c>
      <c r="K133" s="81">
        <f t="shared" si="4"/>
        <v>48000</v>
      </c>
      <c r="L133" s="83">
        <v>48000</v>
      </c>
      <c r="M133" s="80"/>
      <c r="N133" s="84"/>
    </row>
    <row r="134" spans="1:14" s="36" customFormat="1" ht="45">
      <c r="A134" s="70" t="s">
        <v>203</v>
      </c>
      <c r="B134" s="71" t="s">
        <v>225</v>
      </c>
      <c r="C134" s="79" t="s">
        <v>62</v>
      </c>
      <c r="D134" s="80" t="s">
        <v>33</v>
      </c>
      <c r="E134" s="79" t="s">
        <v>34</v>
      </c>
      <c r="F134" s="85" t="s">
        <v>73</v>
      </c>
      <c r="G134" s="85" t="s">
        <v>105</v>
      </c>
      <c r="H134" s="85" t="s">
        <v>73</v>
      </c>
      <c r="I134" s="85" t="s">
        <v>73</v>
      </c>
      <c r="J134" s="79" t="s">
        <v>124</v>
      </c>
      <c r="K134" s="81">
        <f t="shared" si="4"/>
        <v>100000</v>
      </c>
      <c r="L134" s="83">
        <v>100000</v>
      </c>
      <c r="M134" s="80"/>
      <c r="N134" s="84"/>
    </row>
    <row r="135" spans="1:14" s="36" customFormat="1" ht="22.5">
      <c r="A135" s="70" t="s">
        <v>203</v>
      </c>
      <c r="B135" s="71" t="s">
        <v>226</v>
      </c>
      <c r="C135" s="79" t="s">
        <v>62</v>
      </c>
      <c r="D135" s="80" t="s">
        <v>33</v>
      </c>
      <c r="E135" s="79" t="s">
        <v>34</v>
      </c>
      <c r="F135" s="85" t="s">
        <v>73</v>
      </c>
      <c r="G135" s="85" t="s">
        <v>105</v>
      </c>
      <c r="H135" s="85" t="s">
        <v>73</v>
      </c>
      <c r="I135" s="85" t="s">
        <v>73</v>
      </c>
      <c r="J135" s="79" t="s">
        <v>124</v>
      </c>
      <c r="K135" s="81">
        <f t="shared" si="4"/>
        <v>21000</v>
      </c>
      <c r="L135" s="83">
        <v>21000</v>
      </c>
      <c r="M135" s="80"/>
      <c r="N135" s="84"/>
    </row>
    <row r="136" spans="1:14" s="36" customFormat="1" ht="22.5">
      <c r="A136" s="70" t="s">
        <v>203</v>
      </c>
      <c r="B136" s="71" t="s">
        <v>227</v>
      </c>
      <c r="C136" s="79" t="s">
        <v>62</v>
      </c>
      <c r="D136" s="80" t="s">
        <v>33</v>
      </c>
      <c r="E136" s="79" t="s">
        <v>72</v>
      </c>
      <c r="F136" s="74" t="s">
        <v>73</v>
      </c>
      <c r="G136" s="74" t="s">
        <v>73</v>
      </c>
      <c r="H136" s="74" t="s">
        <v>73</v>
      </c>
      <c r="I136" s="74" t="s">
        <v>73</v>
      </c>
      <c r="J136" s="79" t="s">
        <v>124</v>
      </c>
      <c r="K136" s="81">
        <f t="shared" si="4"/>
        <v>1500000</v>
      </c>
      <c r="L136" s="83">
        <v>1500000</v>
      </c>
      <c r="M136" s="80"/>
      <c r="N136" s="84"/>
    </row>
    <row r="137" spans="1:14" s="36" customFormat="1" ht="45">
      <c r="A137" s="70" t="s">
        <v>122</v>
      </c>
      <c r="B137" s="71" t="s">
        <v>228</v>
      </c>
      <c r="C137" s="79" t="s">
        <v>229</v>
      </c>
      <c r="D137" s="80" t="s">
        <v>33</v>
      </c>
      <c r="E137" s="79" t="s">
        <v>34</v>
      </c>
      <c r="F137" s="85" t="s">
        <v>73</v>
      </c>
      <c r="G137" s="85" t="s">
        <v>105</v>
      </c>
      <c r="H137" s="85" t="s">
        <v>73</v>
      </c>
      <c r="I137" s="85" t="s">
        <v>73</v>
      </c>
      <c r="J137" s="79" t="s">
        <v>124</v>
      </c>
      <c r="K137" s="81">
        <f t="shared" si="4"/>
        <v>140000</v>
      </c>
      <c r="L137" s="83">
        <v>140000</v>
      </c>
      <c r="M137" s="80"/>
      <c r="N137" s="84"/>
    </row>
    <row r="138" spans="1:14" s="36" customFormat="1" ht="22.5">
      <c r="A138" s="70" t="s">
        <v>35</v>
      </c>
      <c r="B138" s="71" t="s">
        <v>200</v>
      </c>
      <c r="C138" s="79" t="s">
        <v>229</v>
      </c>
      <c r="D138" s="80" t="s">
        <v>33</v>
      </c>
      <c r="E138" s="79" t="s">
        <v>72</v>
      </c>
      <c r="F138" s="74" t="s">
        <v>73</v>
      </c>
      <c r="G138" s="74" t="s">
        <v>73</v>
      </c>
      <c r="H138" s="74" t="s">
        <v>73</v>
      </c>
      <c r="I138" s="74" t="s">
        <v>73</v>
      </c>
      <c r="J138" s="79" t="s">
        <v>124</v>
      </c>
      <c r="K138" s="81">
        <f t="shared" si="4"/>
        <v>2000000</v>
      </c>
      <c r="L138" s="83">
        <v>2000000</v>
      </c>
      <c r="M138" s="80"/>
      <c r="N138" s="84"/>
    </row>
    <row r="139" spans="1:14" s="36" customFormat="1" ht="22.5">
      <c r="A139" s="70" t="s">
        <v>201</v>
      </c>
      <c r="B139" s="71" t="s">
        <v>230</v>
      </c>
      <c r="C139" s="79" t="s">
        <v>229</v>
      </c>
      <c r="D139" s="80" t="s">
        <v>33</v>
      </c>
      <c r="E139" s="79" t="s">
        <v>72</v>
      </c>
      <c r="F139" s="74" t="s">
        <v>73</v>
      </c>
      <c r="G139" s="74" t="s">
        <v>73</v>
      </c>
      <c r="H139" s="74" t="s">
        <v>73</v>
      </c>
      <c r="I139" s="74" t="s">
        <v>73</v>
      </c>
      <c r="J139" s="79" t="s">
        <v>124</v>
      </c>
      <c r="K139" s="81">
        <f t="shared" si="4"/>
        <v>1538370</v>
      </c>
      <c r="L139" s="83">
        <v>1538370</v>
      </c>
      <c r="M139" s="80"/>
      <c r="N139" s="84"/>
    </row>
    <row r="140" spans="1:14" s="36" customFormat="1" ht="22.5">
      <c r="A140" s="70" t="s">
        <v>130</v>
      </c>
      <c r="B140" s="71" t="s">
        <v>132</v>
      </c>
      <c r="C140" s="79" t="s">
        <v>229</v>
      </c>
      <c r="D140" s="80" t="s">
        <v>33</v>
      </c>
      <c r="E140" s="79" t="s">
        <v>34</v>
      </c>
      <c r="F140" s="85" t="s">
        <v>73</v>
      </c>
      <c r="G140" s="85" t="s">
        <v>105</v>
      </c>
      <c r="H140" s="85" t="s">
        <v>73</v>
      </c>
      <c r="I140" s="85" t="s">
        <v>73</v>
      </c>
      <c r="J140" s="79" t="s">
        <v>124</v>
      </c>
      <c r="K140" s="81">
        <f t="shared" si="4"/>
        <v>700000</v>
      </c>
      <c r="L140" s="83">
        <v>700000</v>
      </c>
      <c r="M140" s="80"/>
      <c r="N140" s="84"/>
    </row>
    <row r="141" spans="1:14" s="36" customFormat="1" ht="22.5">
      <c r="A141" s="70" t="s">
        <v>210</v>
      </c>
      <c r="B141" s="71" t="s">
        <v>231</v>
      </c>
      <c r="C141" s="79" t="s">
        <v>229</v>
      </c>
      <c r="D141" s="80" t="s">
        <v>33</v>
      </c>
      <c r="E141" s="79" t="s">
        <v>34</v>
      </c>
      <c r="F141" s="85" t="s">
        <v>73</v>
      </c>
      <c r="G141" s="85" t="s">
        <v>105</v>
      </c>
      <c r="H141" s="85" t="s">
        <v>73</v>
      </c>
      <c r="I141" s="85" t="s">
        <v>73</v>
      </c>
      <c r="J141" s="79" t="s">
        <v>124</v>
      </c>
      <c r="K141" s="81">
        <f t="shared" si="4"/>
        <v>375000</v>
      </c>
      <c r="L141" s="83">
        <v>375000</v>
      </c>
      <c r="M141" s="80"/>
      <c r="N141" s="84"/>
    </row>
    <row r="142" spans="1:14" s="36" customFormat="1" ht="22.5">
      <c r="A142" s="70" t="s">
        <v>210</v>
      </c>
      <c r="B142" s="71" t="s">
        <v>232</v>
      </c>
      <c r="C142" s="79" t="s">
        <v>229</v>
      </c>
      <c r="D142" s="80" t="s">
        <v>33</v>
      </c>
      <c r="E142" s="79" t="s">
        <v>34</v>
      </c>
      <c r="F142" s="85" t="s">
        <v>73</v>
      </c>
      <c r="G142" s="85" t="s">
        <v>105</v>
      </c>
      <c r="H142" s="85" t="s">
        <v>73</v>
      </c>
      <c r="I142" s="85" t="s">
        <v>73</v>
      </c>
      <c r="J142" s="79" t="s">
        <v>124</v>
      </c>
      <c r="K142" s="81">
        <f t="shared" si="4"/>
        <v>625000</v>
      </c>
      <c r="L142" s="83">
        <v>625000</v>
      </c>
      <c r="M142" s="80"/>
      <c r="N142" s="84"/>
    </row>
    <row r="143" spans="1:14" s="36" customFormat="1" ht="22.5">
      <c r="A143" s="70" t="s">
        <v>233</v>
      </c>
      <c r="B143" s="71" t="s">
        <v>234</v>
      </c>
      <c r="C143" s="79" t="s">
        <v>229</v>
      </c>
      <c r="D143" s="80" t="s">
        <v>33</v>
      </c>
      <c r="E143" s="79" t="s">
        <v>72</v>
      </c>
      <c r="F143" s="74" t="s">
        <v>73</v>
      </c>
      <c r="G143" s="74" t="s">
        <v>73</v>
      </c>
      <c r="H143" s="74" t="s">
        <v>73</v>
      </c>
      <c r="I143" s="74" t="s">
        <v>73</v>
      </c>
      <c r="J143" s="79" t="s">
        <v>124</v>
      </c>
      <c r="K143" s="81">
        <f t="shared" si="4"/>
        <v>3300000</v>
      </c>
      <c r="L143" s="83"/>
      <c r="M143" s="83">
        <v>3300000</v>
      </c>
      <c r="N143" s="84"/>
    </row>
    <row r="144" spans="1:14" s="36" customFormat="1" ht="33.75">
      <c r="A144" s="70" t="s">
        <v>122</v>
      </c>
      <c r="B144" s="71" t="s">
        <v>235</v>
      </c>
      <c r="C144" s="79" t="s">
        <v>236</v>
      </c>
      <c r="D144" s="80" t="s">
        <v>33</v>
      </c>
      <c r="E144" s="79" t="s">
        <v>34</v>
      </c>
      <c r="F144" s="85" t="s">
        <v>73</v>
      </c>
      <c r="G144" s="85" t="s">
        <v>105</v>
      </c>
      <c r="H144" s="85" t="s">
        <v>73</v>
      </c>
      <c r="I144" s="85" t="s">
        <v>73</v>
      </c>
      <c r="J144" s="79" t="s">
        <v>124</v>
      </c>
      <c r="K144" s="81">
        <f t="shared" si="4"/>
        <v>125000</v>
      </c>
      <c r="L144" s="83">
        <v>125000</v>
      </c>
      <c r="M144" s="80"/>
      <c r="N144" s="84"/>
    </row>
    <row r="145" spans="1:14" s="36" customFormat="1" ht="33.75">
      <c r="A145" s="70" t="s">
        <v>122</v>
      </c>
      <c r="B145" s="71" t="s">
        <v>237</v>
      </c>
      <c r="C145" s="79" t="s">
        <v>236</v>
      </c>
      <c r="D145" s="80" t="s">
        <v>33</v>
      </c>
      <c r="E145" s="79" t="s">
        <v>34</v>
      </c>
      <c r="F145" s="85" t="s">
        <v>73</v>
      </c>
      <c r="G145" s="85" t="s">
        <v>105</v>
      </c>
      <c r="H145" s="85" t="s">
        <v>73</v>
      </c>
      <c r="I145" s="85" t="s">
        <v>73</v>
      </c>
      <c r="J145" s="79" t="s">
        <v>124</v>
      </c>
      <c r="K145" s="81">
        <f t="shared" si="4"/>
        <v>87500</v>
      </c>
      <c r="L145" s="83">
        <v>87500</v>
      </c>
      <c r="M145" s="80"/>
      <c r="N145" s="84"/>
    </row>
    <row r="146" spans="1:14" s="36" customFormat="1" ht="33.75">
      <c r="A146" s="70" t="s">
        <v>122</v>
      </c>
      <c r="B146" s="71" t="s">
        <v>238</v>
      </c>
      <c r="C146" s="79" t="s">
        <v>236</v>
      </c>
      <c r="D146" s="80" t="s">
        <v>33</v>
      </c>
      <c r="E146" s="79" t="s">
        <v>34</v>
      </c>
      <c r="F146" s="85" t="s">
        <v>73</v>
      </c>
      <c r="G146" s="85" t="s">
        <v>105</v>
      </c>
      <c r="H146" s="85" t="s">
        <v>73</v>
      </c>
      <c r="I146" s="85" t="s">
        <v>73</v>
      </c>
      <c r="J146" s="79" t="s">
        <v>124</v>
      </c>
      <c r="K146" s="81">
        <f t="shared" si="4"/>
        <v>92400</v>
      </c>
      <c r="L146" s="83">
        <v>92400</v>
      </c>
      <c r="M146" s="80"/>
      <c r="N146" s="84"/>
    </row>
    <row r="147" spans="1:14" s="36" customFormat="1" ht="22.5">
      <c r="A147" s="70" t="s">
        <v>122</v>
      </c>
      <c r="B147" s="71" t="s">
        <v>239</v>
      </c>
      <c r="C147" s="79" t="s">
        <v>236</v>
      </c>
      <c r="D147" s="80" t="s">
        <v>33</v>
      </c>
      <c r="E147" s="79" t="s">
        <v>34</v>
      </c>
      <c r="F147" s="85" t="s">
        <v>73</v>
      </c>
      <c r="G147" s="85" t="s">
        <v>105</v>
      </c>
      <c r="H147" s="85" t="s">
        <v>73</v>
      </c>
      <c r="I147" s="85" t="s">
        <v>73</v>
      </c>
      <c r="J147" s="79" t="s">
        <v>124</v>
      </c>
      <c r="K147" s="81">
        <f t="shared" si="4"/>
        <v>17500</v>
      </c>
      <c r="L147" s="83">
        <v>17500</v>
      </c>
      <c r="M147" s="80"/>
      <c r="N147" s="84"/>
    </row>
    <row r="148" spans="1:14" s="36" customFormat="1" ht="22.5">
      <c r="A148" s="70" t="s">
        <v>126</v>
      </c>
      <c r="B148" s="71" t="s">
        <v>127</v>
      </c>
      <c r="C148" s="79" t="s">
        <v>236</v>
      </c>
      <c r="D148" s="80" t="s">
        <v>33</v>
      </c>
      <c r="E148" s="79" t="s">
        <v>128</v>
      </c>
      <c r="F148" s="87" t="s">
        <v>105</v>
      </c>
      <c r="G148" s="87" t="s">
        <v>105</v>
      </c>
      <c r="H148" s="85" t="s">
        <v>73</v>
      </c>
      <c r="I148" s="85" t="s">
        <v>73</v>
      </c>
      <c r="J148" s="79" t="s">
        <v>124</v>
      </c>
      <c r="K148" s="81">
        <f t="shared" si="4"/>
        <v>341485</v>
      </c>
      <c r="L148" s="83">
        <v>341485</v>
      </c>
      <c r="M148" s="80"/>
      <c r="N148" s="84"/>
    </row>
    <row r="149" spans="1:14" s="36" customFormat="1" ht="22.5">
      <c r="A149" s="70" t="s">
        <v>130</v>
      </c>
      <c r="B149" s="71" t="s">
        <v>173</v>
      </c>
      <c r="C149" s="79" t="s">
        <v>236</v>
      </c>
      <c r="D149" s="80" t="s">
        <v>33</v>
      </c>
      <c r="E149" s="79" t="s">
        <v>34</v>
      </c>
      <c r="F149" s="85" t="s">
        <v>73</v>
      </c>
      <c r="G149" s="85" t="s">
        <v>105</v>
      </c>
      <c r="H149" s="85" t="s">
        <v>73</v>
      </c>
      <c r="I149" s="85" t="s">
        <v>73</v>
      </c>
      <c r="J149" s="79" t="s">
        <v>124</v>
      </c>
      <c r="K149" s="81">
        <f t="shared" si="4"/>
        <v>138000</v>
      </c>
      <c r="L149" s="83">
        <v>138000</v>
      </c>
      <c r="M149" s="80"/>
      <c r="N149" s="84"/>
    </row>
    <row r="150" spans="1:14" s="36" customFormat="1" ht="22.5">
      <c r="A150" s="70" t="s">
        <v>210</v>
      </c>
      <c r="B150" s="71" t="s">
        <v>240</v>
      </c>
      <c r="C150" s="79" t="s">
        <v>236</v>
      </c>
      <c r="D150" s="80" t="s">
        <v>33</v>
      </c>
      <c r="E150" s="79" t="s">
        <v>34</v>
      </c>
      <c r="F150" s="85" t="s">
        <v>73</v>
      </c>
      <c r="G150" s="85" t="s">
        <v>105</v>
      </c>
      <c r="H150" s="85" t="s">
        <v>73</v>
      </c>
      <c r="I150" s="85" t="s">
        <v>73</v>
      </c>
      <c r="J150" s="79" t="s">
        <v>124</v>
      </c>
      <c r="K150" s="81">
        <f t="shared" si="4"/>
        <v>75000</v>
      </c>
      <c r="L150" s="83">
        <v>75000</v>
      </c>
      <c r="M150" s="80"/>
      <c r="N150" s="84"/>
    </row>
    <row r="151" spans="1:14" s="36" customFormat="1" ht="33.75">
      <c r="A151" s="70" t="s">
        <v>210</v>
      </c>
      <c r="B151" s="71" t="s">
        <v>241</v>
      </c>
      <c r="C151" s="79" t="s">
        <v>236</v>
      </c>
      <c r="D151" s="80" t="s">
        <v>33</v>
      </c>
      <c r="E151" s="79" t="s">
        <v>34</v>
      </c>
      <c r="F151" s="85" t="s">
        <v>73</v>
      </c>
      <c r="G151" s="85" t="s">
        <v>105</v>
      </c>
      <c r="H151" s="85" t="s">
        <v>73</v>
      </c>
      <c r="I151" s="85" t="s">
        <v>73</v>
      </c>
      <c r="J151" s="79" t="s">
        <v>124</v>
      </c>
      <c r="K151" s="81">
        <f t="shared" si="4"/>
        <v>13000</v>
      </c>
      <c r="L151" s="83">
        <v>13000</v>
      </c>
      <c r="M151" s="80"/>
      <c r="N151" s="84"/>
    </row>
    <row r="152" spans="1:14" s="36" customFormat="1" ht="33.75">
      <c r="A152" s="70" t="s">
        <v>122</v>
      </c>
      <c r="B152" s="71" t="s">
        <v>242</v>
      </c>
      <c r="C152" s="79" t="s">
        <v>243</v>
      </c>
      <c r="D152" s="80" t="s">
        <v>33</v>
      </c>
      <c r="E152" s="79" t="s">
        <v>34</v>
      </c>
      <c r="F152" s="85" t="s">
        <v>73</v>
      </c>
      <c r="G152" s="85" t="s">
        <v>105</v>
      </c>
      <c r="H152" s="85" t="s">
        <v>73</v>
      </c>
      <c r="I152" s="85" t="s">
        <v>73</v>
      </c>
      <c r="J152" s="79" t="s">
        <v>124</v>
      </c>
      <c r="K152" s="81">
        <f t="shared" si="4"/>
        <v>250000</v>
      </c>
      <c r="L152" s="83">
        <v>250000</v>
      </c>
      <c r="M152" s="83"/>
      <c r="N152" s="84"/>
    </row>
    <row r="153" spans="1:14" s="36" customFormat="1" ht="33.75">
      <c r="A153" s="70" t="s">
        <v>126</v>
      </c>
      <c r="B153" s="71" t="s">
        <v>127</v>
      </c>
      <c r="C153" s="79" t="s">
        <v>243</v>
      </c>
      <c r="D153" s="80" t="s">
        <v>33</v>
      </c>
      <c r="E153" s="79" t="s">
        <v>128</v>
      </c>
      <c r="F153" s="87" t="s">
        <v>105</v>
      </c>
      <c r="G153" s="87" t="s">
        <v>105</v>
      </c>
      <c r="H153" s="85" t="s">
        <v>73</v>
      </c>
      <c r="I153" s="85" t="s">
        <v>73</v>
      </c>
      <c r="J153" s="79" t="s">
        <v>124</v>
      </c>
      <c r="K153" s="81">
        <f t="shared" si="4"/>
        <v>500000</v>
      </c>
      <c r="L153" s="83">
        <v>500000</v>
      </c>
      <c r="M153" s="83"/>
      <c r="N153" s="84"/>
    </row>
    <row r="154" spans="1:14" s="36" customFormat="1" ht="33.75">
      <c r="A154" s="70" t="s">
        <v>35</v>
      </c>
      <c r="B154" s="71" t="s">
        <v>200</v>
      </c>
      <c r="C154" s="79" t="s">
        <v>243</v>
      </c>
      <c r="D154" s="80" t="s">
        <v>33</v>
      </c>
      <c r="E154" s="79" t="s">
        <v>34</v>
      </c>
      <c r="F154" s="85" t="s">
        <v>73</v>
      </c>
      <c r="G154" s="85" t="s">
        <v>105</v>
      </c>
      <c r="H154" s="85" t="s">
        <v>73</v>
      </c>
      <c r="I154" s="85" t="s">
        <v>73</v>
      </c>
      <c r="J154" s="79" t="s">
        <v>124</v>
      </c>
      <c r="K154" s="81">
        <f t="shared" si="4"/>
        <v>583050</v>
      </c>
      <c r="L154" s="83">
        <v>583050</v>
      </c>
      <c r="M154" s="83"/>
      <c r="N154" s="84"/>
    </row>
    <row r="155" spans="1:14" s="36" customFormat="1" ht="33.75">
      <c r="A155" s="70" t="s">
        <v>201</v>
      </c>
      <c r="B155" s="71" t="s">
        <v>244</v>
      </c>
      <c r="C155" s="79" t="s">
        <v>243</v>
      </c>
      <c r="D155" s="80" t="s">
        <v>33</v>
      </c>
      <c r="E155" s="79" t="s">
        <v>72</v>
      </c>
      <c r="F155" s="74" t="s">
        <v>73</v>
      </c>
      <c r="G155" s="74" t="s">
        <v>73</v>
      </c>
      <c r="H155" s="74" t="s">
        <v>73</v>
      </c>
      <c r="I155" s="74" t="s">
        <v>73</v>
      </c>
      <c r="J155" s="79" t="s">
        <v>124</v>
      </c>
      <c r="K155" s="81">
        <f t="shared" si="4"/>
        <v>1934851</v>
      </c>
      <c r="L155" s="83">
        <v>1934851</v>
      </c>
      <c r="M155" s="83"/>
      <c r="N155" s="84"/>
    </row>
    <row r="156" spans="1:14" s="36" customFormat="1" ht="33.75">
      <c r="A156" s="70" t="s">
        <v>130</v>
      </c>
      <c r="B156" s="71" t="s">
        <v>245</v>
      </c>
      <c r="C156" s="79" t="s">
        <v>243</v>
      </c>
      <c r="D156" s="80" t="s">
        <v>33</v>
      </c>
      <c r="E156" s="79" t="s">
        <v>34</v>
      </c>
      <c r="F156" s="85" t="s">
        <v>73</v>
      </c>
      <c r="G156" s="85" t="s">
        <v>105</v>
      </c>
      <c r="H156" s="85" t="s">
        <v>73</v>
      </c>
      <c r="I156" s="85" t="s">
        <v>73</v>
      </c>
      <c r="J156" s="79" t="s">
        <v>124</v>
      </c>
      <c r="K156" s="81">
        <f t="shared" si="4"/>
        <v>759199</v>
      </c>
      <c r="L156" s="83">
        <v>759199</v>
      </c>
      <c r="M156" s="83"/>
      <c r="N156" s="84"/>
    </row>
    <row r="157" spans="1:14" s="36" customFormat="1" ht="33.75">
      <c r="A157" s="70" t="s">
        <v>130</v>
      </c>
      <c r="B157" s="71" t="s">
        <v>246</v>
      </c>
      <c r="C157" s="79" t="s">
        <v>243</v>
      </c>
      <c r="D157" s="80" t="s">
        <v>33</v>
      </c>
      <c r="E157" s="79" t="s">
        <v>34</v>
      </c>
      <c r="F157" s="85" t="s">
        <v>73</v>
      </c>
      <c r="G157" s="85" t="s">
        <v>105</v>
      </c>
      <c r="H157" s="85" t="s">
        <v>73</v>
      </c>
      <c r="I157" s="85" t="s">
        <v>73</v>
      </c>
      <c r="J157" s="79" t="s">
        <v>124</v>
      </c>
      <c r="K157" s="81">
        <f t="shared" si="4"/>
        <v>57500</v>
      </c>
      <c r="L157" s="83">
        <v>57500</v>
      </c>
      <c r="M157" s="83"/>
      <c r="N157" s="84"/>
    </row>
    <row r="158" spans="1:14" s="36" customFormat="1" ht="33.75">
      <c r="A158" s="70" t="s">
        <v>247</v>
      </c>
      <c r="B158" s="71" t="s">
        <v>248</v>
      </c>
      <c r="C158" s="79" t="s">
        <v>243</v>
      </c>
      <c r="D158" s="80" t="s">
        <v>33</v>
      </c>
      <c r="E158" s="79" t="s">
        <v>34</v>
      </c>
      <c r="F158" s="85" t="s">
        <v>73</v>
      </c>
      <c r="G158" s="85" t="s">
        <v>105</v>
      </c>
      <c r="H158" s="85" t="s">
        <v>73</v>
      </c>
      <c r="I158" s="85" t="s">
        <v>73</v>
      </c>
      <c r="J158" s="79" t="s">
        <v>124</v>
      </c>
      <c r="K158" s="81">
        <f t="shared" si="4"/>
        <v>48000</v>
      </c>
      <c r="L158" s="83">
        <v>48000</v>
      </c>
      <c r="M158" s="83"/>
      <c r="N158" s="84"/>
    </row>
    <row r="159" spans="1:14" s="36" customFormat="1" ht="33.75">
      <c r="A159" s="70" t="s">
        <v>210</v>
      </c>
      <c r="B159" s="71" t="s">
        <v>249</v>
      </c>
      <c r="C159" s="79" t="s">
        <v>243</v>
      </c>
      <c r="D159" s="80" t="s">
        <v>33</v>
      </c>
      <c r="E159" s="79" t="s">
        <v>34</v>
      </c>
      <c r="F159" s="85" t="s">
        <v>73</v>
      </c>
      <c r="G159" s="85" t="s">
        <v>105</v>
      </c>
      <c r="H159" s="85" t="s">
        <v>73</v>
      </c>
      <c r="I159" s="85" t="s">
        <v>73</v>
      </c>
      <c r="J159" s="79" t="s">
        <v>124</v>
      </c>
      <c r="K159" s="81">
        <f t="shared" si="4"/>
        <v>97500</v>
      </c>
      <c r="L159" s="83">
        <v>97500</v>
      </c>
      <c r="M159" s="83"/>
      <c r="N159" s="84"/>
    </row>
    <row r="160" spans="1:14" s="36" customFormat="1" ht="33.75">
      <c r="A160" s="70" t="s">
        <v>36</v>
      </c>
      <c r="B160" s="71" t="s">
        <v>250</v>
      </c>
      <c r="C160" s="79" t="s">
        <v>243</v>
      </c>
      <c r="D160" s="80" t="s">
        <v>33</v>
      </c>
      <c r="E160" s="79" t="s">
        <v>72</v>
      </c>
      <c r="F160" s="74" t="s">
        <v>73</v>
      </c>
      <c r="G160" s="74" t="s">
        <v>73</v>
      </c>
      <c r="H160" s="74" t="s">
        <v>73</v>
      </c>
      <c r="I160" s="74" t="s">
        <v>73</v>
      </c>
      <c r="J160" s="79" t="s">
        <v>124</v>
      </c>
      <c r="K160" s="81">
        <f t="shared" si="4"/>
        <v>2000000</v>
      </c>
      <c r="L160" s="83">
        <v>2000000</v>
      </c>
      <c r="M160" s="83"/>
      <c r="N160" s="84"/>
    </row>
    <row r="161" spans="1:14" s="36" customFormat="1" ht="22.5">
      <c r="A161" s="70" t="s">
        <v>126</v>
      </c>
      <c r="B161" s="71" t="s">
        <v>127</v>
      </c>
      <c r="C161" s="79" t="s">
        <v>251</v>
      </c>
      <c r="D161" s="80" t="s">
        <v>33</v>
      </c>
      <c r="E161" s="79" t="s">
        <v>128</v>
      </c>
      <c r="F161" s="87" t="s">
        <v>105</v>
      </c>
      <c r="G161" s="87" t="s">
        <v>105</v>
      </c>
      <c r="H161" s="85" t="s">
        <v>73</v>
      </c>
      <c r="I161" s="85" t="s">
        <v>73</v>
      </c>
      <c r="J161" s="79" t="s">
        <v>124</v>
      </c>
      <c r="K161" s="81">
        <f t="shared" si="4"/>
        <v>24000</v>
      </c>
      <c r="L161" s="83">
        <v>24000</v>
      </c>
      <c r="M161" s="83"/>
      <c r="N161" s="84"/>
    </row>
    <row r="162" spans="1:14" s="36" customFormat="1" ht="22.5">
      <c r="A162" s="70" t="s">
        <v>130</v>
      </c>
      <c r="B162" s="71" t="s">
        <v>160</v>
      </c>
      <c r="C162" s="79" t="s">
        <v>251</v>
      </c>
      <c r="D162" s="80" t="s">
        <v>33</v>
      </c>
      <c r="E162" s="79" t="s">
        <v>34</v>
      </c>
      <c r="F162" s="85" t="s">
        <v>73</v>
      </c>
      <c r="G162" s="85" t="s">
        <v>105</v>
      </c>
      <c r="H162" s="85" t="s">
        <v>73</v>
      </c>
      <c r="I162" s="85" t="s">
        <v>73</v>
      </c>
      <c r="J162" s="79" t="s">
        <v>124</v>
      </c>
      <c r="K162" s="81">
        <f t="shared" si="4"/>
        <v>175350</v>
      </c>
      <c r="L162" s="83">
        <v>175350</v>
      </c>
      <c r="M162" s="83"/>
      <c r="N162" s="84"/>
    </row>
    <row r="163" spans="1:14" s="36" customFormat="1" ht="33.75">
      <c r="A163" s="70" t="s">
        <v>130</v>
      </c>
      <c r="B163" s="71" t="s">
        <v>252</v>
      </c>
      <c r="C163" s="79" t="s">
        <v>251</v>
      </c>
      <c r="D163" s="80" t="s">
        <v>33</v>
      </c>
      <c r="E163" s="79" t="s">
        <v>34</v>
      </c>
      <c r="F163" s="85" t="s">
        <v>73</v>
      </c>
      <c r="G163" s="85" t="s">
        <v>105</v>
      </c>
      <c r="H163" s="85" t="s">
        <v>73</v>
      </c>
      <c r="I163" s="85" t="s">
        <v>73</v>
      </c>
      <c r="J163" s="79" t="s">
        <v>124</v>
      </c>
      <c r="K163" s="81">
        <f t="shared" si="4"/>
        <v>175000</v>
      </c>
      <c r="L163" s="83">
        <v>175000</v>
      </c>
      <c r="M163" s="83"/>
      <c r="N163" s="84"/>
    </row>
    <row r="164" spans="1:14" s="36" customFormat="1" ht="33.75">
      <c r="A164" s="70" t="s">
        <v>130</v>
      </c>
      <c r="B164" s="71" t="s">
        <v>253</v>
      </c>
      <c r="C164" s="79" t="s">
        <v>251</v>
      </c>
      <c r="D164" s="80" t="s">
        <v>33</v>
      </c>
      <c r="E164" s="79" t="s">
        <v>34</v>
      </c>
      <c r="F164" s="85" t="s">
        <v>73</v>
      </c>
      <c r="G164" s="85" t="s">
        <v>105</v>
      </c>
      <c r="H164" s="85" t="s">
        <v>73</v>
      </c>
      <c r="I164" s="85" t="s">
        <v>73</v>
      </c>
      <c r="J164" s="79" t="s">
        <v>124</v>
      </c>
      <c r="K164" s="81">
        <f t="shared" si="4"/>
        <v>175000</v>
      </c>
      <c r="L164" s="83">
        <v>175000</v>
      </c>
      <c r="M164" s="83"/>
      <c r="N164" s="84"/>
    </row>
    <row r="165" spans="1:14" s="36" customFormat="1" ht="33.75">
      <c r="A165" s="70" t="s">
        <v>130</v>
      </c>
      <c r="B165" s="71" t="s">
        <v>254</v>
      </c>
      <c r="C165" s="79" t="s">
        <v>251</v>
      </c>
      <c r="D165" s="80" t="s">
        <v>33</v>
      </c>
      <c r="E165" s="79" t="s">
        <v>34</v>
      </c>
      <c r="F165" s="85" t="s">
        <v>73</v>
      </c>
      <c r="G165" s="85" t="s">
        <v>105</v>
      </c>
      <c r="H165" s="85" t="s">
        <v>73</v>
      </c>
      <c r="I165" s="85" t="s">
        <v>73</v>
      </c>
      <c r="J165" s="79" t="s">
        <v>124</v>
      </c>
      <c r="K165" s="81">
        <f t="shared" si="4"/>
        <v>175350</v>
      </c>
      <c r="L165" s="83">
        <v>175350</v>
      </c>
      <c r="M165" s="83"/>
      <c r="N165" s="84"/>
    </row>
    <row r="166" spans="1:14" s="36" customFormat="1" ht="33.75">
      <c r="A166" s="70" t="s">
        <v>130</v>
      </c>
      <c r="B166" s="71" t="s">
        <v>255</v>
      </c>
      <c r="C166" s="79" t="s">
        <v>251</v>
      </c>
      <c r="D166" s="80" t="s">
        <v>33</v>
      </c>
      <c r="E166" s="79" t="s">
        <v>34</v>
      </c>
      <c r="F166" s="85" t="s">
        <v>73</v>
      </c>
      <c r="G166" s="85" t="s">
        <v>105</v>
      </c>
      <c r="H166" s="85" t="s">
        <v>73</v>
      </c>
      <c r="I166" s="85" t="s">
        <v>73</v>
      </c>
      <c r="J166" s="79" t="s">
        <v>124</v>
      </c>
      <c r="K166" s="81">
        <f t="shared" si="4"/>
        <v>175000</v>
      </c>
      <c r="L166" s="83">
        <v>175000</v>
      </c>
      <c r="M166" s="83"/>
      <c r="N166" s="84"/>
    </row>
    <row r="167" spans="1:14" s="36" customFormat="1" ht="33.75">
      <c r="A167" s="70" t="s">
        <v>130</v>
      </c>
      <c r="B167" s="71" t="s">
        <v>256</v>
      </c>
      <c r="C167" s="79" t="s">
        <v>251</v>
      </c>
      <c r="D167" s="80" t="s">
        <v>33</v>
      </c>
      <c r="E167" s="79" t="s">
        <v>34</v>
      </c>
      <c r="F167" s="85" t="s">
        <v>73</v>
      </c>
      <c r="G167" s="85" t="s">
        <v>105</v>
      </c>
      <c r="H167" s="85" t="s">
        <v>73</v>
      </c>
      <c r="I167" s="85" t="s">
        <v>73</v>
      </c>
      <c r="J167" s="79" t="s">
        <v>124</v>
      </c>
      <c r="K167" s="81">
        <f t="shared" si="4"/>
        <v>210000</v>
      </c>
      <c r="L167" s="83">
        <v>210000</v>
      </c>
      <c r="M167" s="83"/>
      <c r="N167" s="84"/>
    </row>
    <row r="168" spans="1:14" s="36" customFormat="1" ht="45">
      <c r="A168" s="70" t="s">
        <v>130</v>
      </c>
      <c r="B168" s="71" t="s">
        <v>257</v>
      </c>
      <c r="C168" s="79" t="s">
        <v>251</v>
      </c>
      <c r="D168" s="80" t="s">
        <v>33</v>
      </c>
      <c r="E168" s="79" t="s">
        <v>34</v>
      </c>
      <c r="F168" s="85" t="s">
        <v>73</v>
      </c>
      <c r="G168" s="85" t="s">
        <v>105</v>
      </c>
      <c r="H168" s="85" t="s">
        <v>73</v>
      </c>
      <c r="I168" s="85" t="s">
        <v>73</v>
      </c>
      <c r="J168" s="79" t="s">
        <v>124</v>
      </c>
      <c r="K168" s="81">
        <f t="shared" si="4"/>
        <v>245000</v>
      </c>
      <c r="L168" s="83">
        <v>245000</v>
      </c>
      <c r="M168" s="83"/>
      <c r="N168" s="84"/>
    </row>
    <row r="169" spans="1:14" s="36" customFormat="1" ht="22.5">
      <c r="A169" s="70" t="s">
        <v>126</v>
      </c>
      <c r="B169" s="71" t="s">
        <v>127</v>
      </c>
      <c r="C169" s="79" t="s">
        <v>258</v>
      </c>
      <c r="D169" s="80" t="s">
        <v>33</v>
      </c>
      <c r="E169" s="79" t="s">
        <v>128</v>
      </c>
      <c r="F169" s="87" t="s">
        <v>105</v>
      </c>
      <c r="G169" s="87" t="s">
        <v>105</v>
      </c>
      <c r="H169" s="85" t="s">
        <v>73</v>
      </c>
      <c r="I169" s="85" t="s">
        <v>73</v>
      </c>
      <c r="J169" s="79" t="s">
        <v>124</v>
      </c>
      <c r="K169" s="81">
        <f t="shared" si="4"/>
        <v>17336</v>
      </c>
      <c r="L169" s="83">
        <v>17336</v>
      </c>
      <c r="M169" s="83"/>
      <c r="N169" s="84"/>
    </row>
    <row r="170" spans="1:14" s="36" customFormat="1" ht="22.5">
      <c r="A170" s="70" t="s">
        <v>259</v>
      </c>
      <c r="B170" s="71" t="s">
        <v>260</v>
      </c>
      <c r="C170" s="79" t="s">
        <v>258</v>
      </c>
      <c r="D170" s="80" t="s">
        <v>33</v>
      </c>
      <c r="E170" s="79" t="s">
        <v>34</v>
      </c>
      <c r="F170" s="85" t="s">
        <v>73</v>
      </c>
      <c r="G170" s="85" t="s">
        <v>105</v>
      </c>
      <c r="H170" s="85" t="s">
        <v>73</v>
      </c>
      <c r="I170" s="85" t="s">
        <v>73</v>
      </c>
      <c r="J170" s="79" t="s">
        <v>124</v>
      </c>
      <c r="K170" s="81">
        <f t="shared" si="4"/>
        <v>409700</v>
      </c>
      <c r="L170" s="83">
        <v>409700</v>
      </c>
      <c r="M170" s="83"/>
      <c r="N170" s="84"/>
    </row>
    <row r="171" spans="1:14" s="36" customFormat="1" ht="22.5">
      <c r="A171" s="70" t="s">
        <v>35</v>
      </c>
      <c r="B171" s="71" t="s">
        <v>200</v>
      </c>
      <c r="C171" s="79" t="s">
        <v>258</v>
      </c>
      <c r="D171" s="80" t="s">
        <v>33</v>
      </c>
      <c r="E171" s="79" t="s">
        <v>34</v>
      </c>
      <c r="F171" s="85" t="s">
        <v>73</v>
      </c>
      <c r="G171" s="85" t="s">
        <v>105</v>
      </c>
      <c r="H171" s="85" t="s">
        <v>73</v>
      </c>
      <c r="I171" s="85" t="s">
        <v>73</v>
      </c>
      <c r="J171" s="79" t="s">
        <v>124</v>
      </c>
      <c r="K171" s="81">
        <f t="shared" si="4"/>
        <v>344700</v>
      </c>
      <c r="L171" s="83">
        <v>344700</v>
      </c>
      <c r="M171" s="83"/>
      <c r="N171" s="84"/>
    </row>
    <row r="172" spans="1:14" s="36" customFormat="1" ht="22.5">
      <c r="A172" s="70" t="s">
        <v>130</v>
      </c>
      <c r="B172" s="71" t="s">
        <v>173</v>
      </c>
      <c r="C172" s="79" t="s">
        <v>258</v>
      </c>
      <c r="D172" s="80" t="s">
        <v>33</v>
      </c>
      <c r="E172" s="79" t="s">
        <v>34</v>
      </c>
      <c r="F172" s="85" t="s">
        <v>73</v>
      </c>
      <c r="G172" s="85" t="s">
        <v>105</v>
      </c>
      <c r="H172" s="85" t="s">
        <v>73</v>
      </c>
      <c r="I172" s="85" t="s">
        <v>73</v>
      </c>
      <c r="J172" s="79" t="s">
        <v>124</v>
      </c>
      <c r="K172" s="81">
        <f t="shared" si="4"/>
        <v>41391</v>
      </c>
      <c r="L172" s="83">
        <v>41391</v>
      </c>
      <c r="M172" s="83"/>
      <c r="N172" s="84"/>
    </row>
    <row r="173" spans="1:14" s="36" customFormat="1" ht="22.5">
      <c r="A173" s="70" t="s">
        <v>130</v>
      </c>
      <c r="B173" s="71" t="s">
        <v>132</v>
      </c>
      <c r="C173" s="79" t="s">
        <v>258</v>
      </c>
      <c r="D173" s="80" t="s">
        <v>33</v>
      </c>
      <c r="E173" s="79" t="s">
        <v>34</v>
      </c>
      <c r="F173" s="85" t="s">
        <v>73</v>
      </c>
      <c r="G173" s="85" t="s">
        <v>105</v>
      </c>
      <c r="H173" s="85" t="s">
        <v>73</v>
      </c>
      <c r="I173" s="85" t="s">
        <v>73</v>
      </c>
      <c r="J173" s="79" t="s">
        <v>124</v>
      </c>
      <c r="K173" s="81">
        <f t="shared" si="4"/>
        <v>21829</v>
      </c>
      <c r="L173" s="83">
        <v>21829</v>
      </c>
      <c r="M173" s="83"/>
      <c r="N173" s="84"/>
    </row>
    <row r="174" spans="1:14" s="36" customFormat="1" ht="33.75">
      <c r="A174" s="70" t="s">
        <v>122</v>
      </c>
      <c r="B174" s="71" t="s">
        <v>261</v>
      </c>
      <c r="C174" s="79" t="s">
        <v>262</v>
      </c>
      <c r="D174" s="80" t="s">
        <v>33</v>
      </c>
      <c r="E174" s="79" t="s">
        <v>34</v>
      </c>
      <c r="F174" s="85" t="s">
        <v>73</v>
      </c>
      <c r="G174" s="85" t="s">
        <v>105</v>
      </c>
      <c r="H174" s="85" t="s">
        <v>73</v>
      </c>
      <c r="I174" s="85" t="s">
        <v>73</v>
      </c>
      <c r="J174" s="79" t="s">
        <v>124</v>
      </c>
      <c r="K174" s="81">
        <f t="shared" si="4"/>
        <v>28000</v>
      </c>
      <c r="L174" s="83">
        <v>28000</v>
      </c>
      <c r="M174" s="83"/>
      <c r="N174" s="84"/>
    </row>
    <row r="175" spans="1:14" s="36" customFormat="1" ht="33.75">
      <c r="A175" s="70" t="s">
        <v>122</v>
      </c>
      <c r="B175" s="71" t="s">
        <v>263</v>
      </c>
      <c r="C175" s="79" t="s">
        <v>262</v>
      </c>
      <c r="D175" s="80" t="s">
        <v>33</v>
      </c>
      <c r="E175" s="79" t="s">
        <v>34</v>
      </c>
      <c r="F175" s="85" t="s">
        <v>73</v>
      </c>
      <c r="G175" s="85" t="s">
        <v>105</v>
      </c>
      <c r="H175" s="85" t="s">
        <v>73</v>
      </c>
      <c r="I175" s="85" t="s">
        <v>73</v>
      </c>
      <c r="J175" s="79" t="s">
        <v>124</v>
      </c>
      <c r="K175" s="81">
        <f t="shared" si="4"/>
        <v>168000</v>
      </c>
      <c r="L175" s="83">
        <v>168000</v>
      </c>
      <c r="M175" s="83"/>
      <c r="N175" s="84"/>
    </row>
    <row r="176" spans="1:14" s="36" customFormat="1" ht="33.75">
      <c r="A176" s="70" t="s">
        <v>122</v>
      </c>
      <c r="B176" s="71" t="s">
        <v>264</v>
      </c>
      <c r="C176" s="79" t="s">
        <v>262</v>
      </c>
      <c r="D176" s="80" t="s">
        <v>33</v>
      </c>
      <c r="E176" s="79" t="s">
        <v>34</v>
      </c>
      <c r="F176" s="85" t="s">
        <v>73</v>
      </c>
      <c r="G176" s="85" t="s">
        <v>105</v>
      </c>
      <c r="H176" s="85" t="s">
        <v>73</v>
      </c>
      <c r="I176" s="85" t="s">
        <v>73</v>
      </c>
      <c r="J176" s="79" t="s">
        <v>124</v>
      </c>
      <c r="K176" s="81">
        <f t="shared" si="4"/>
        <v>168000</v>
      </c>
      <c r="L176" s="83">
        <v>168000</v>
      </c>
      <c r="M176" s="83"/>
      <c r="N176" s="84"/>
    </row>
    <row r="177" spans="1:14" s="36" customFormat="1" ht="33.75">
      <c r="A177" s="70" t="s">
        <v>122</v>
      </c>
      <c r="B177" s="71" t="s">
        <v>265</v>
      </c>
      <c r="C177" s="79" t="s">
        <v>262</v>
      </c>
      <c r="D177" s="80" t="s">
        <v>33</v>
      </c>
      <c r="E177" s="79" t="s">
        <v>34</v>
      </c>
      <c r="F177" s="85" t="s">
        <v>73</v>
      </c>
      <c r="G177" s="85" t="s">
        <v>105</v>
      </c>
      <c r="H177" s="85" t="s">
        <v>73</v>
      </c>
      <c r="I177" s="85" t="s">
        <v>73</v>
      </c>
      <c r="J177" s="79" t="s">
        <v>124</v>
      </c>
      <c r="K177" s="81">
        <f t="shared" si="4"/>
        <v>119000</v>
      </c>
      <c r="L177" s="83">
        <v>119000</v>
      </c>
      <c r="M177" s="83"/>
      <c r="N177" s="84"/>
    </row>
    <row r="178" spans="1:14" s="36" customFormat="1" ht="33.75">
      <c r="A178" s="70" t="s">
        <v>122</v>
      </c>
      <c r="B178" s="71" t="s">
        <v>266</v>
      </c>
      <c r="C178" s="79" t="s">
        <v>262</v>
      </c>
      <c r="D178" s="80" t="s">
        <v>33</v>
      </c>
      <c r="E178" s="79" t="s">
        <v>34</v>
      </c>
      <c r="F178" s="85" t="s">
        <v>73</v>
      </c>
      <c r="G178" s="85" t="s">
        <v>105</v>
      </c>
      <c r="H178" s="85" t="s">
        <v>73</v>
      </c>
      <c r="I178" s="85" t="s">
        <v>73</v>
      </c>
      <c r="J178" s="79" t="s">
        <v>124</v>
      </c>
      <c r="K178" s="81">
        <f t="shared" si="4"/>
        <v>100000</v>
      </c>
      <c r="L178" s="83">
        <v>100000</v>
      </c>
      <c r="M178" s="83"/>
      <c r="N178" s="84"/>
    </row>
    <row r="179" spans="1:14" s="36" customFormat="1" ht="33.75">
      <c r="A179" s="70" t="s">
        <v>126</v>
      </c>
      <c r="B179" s="71" t="s">
        <v>127</v>
      </c>
      <c r="C179" s="79" t="s">
        <v>262</v>
      </c>
      <c r="D179" s="80" t="s">
        <v>33</v>
      </c>
      <c r="E179" s="79" t="s">
        <v>128</v>
      </c>
      <c r="F179" s="87" t="s">
        <v>105</v>
      </c>
      <c r="G179" s="87" t="s">
        <v>105</v>
      </c>
      <c r="H179" s="85" t="s">
        <v>73</v>
      </c>
      <c r="I179" s="85" t="s">
        <v>73</v>
      </c>
      <c r="J179" s="79" t="s">
        <v>124</v>
      </c>
      <c r="K179" s="81">
        <f t="shared" si="4"/>
        <v>307601</v>
      </c>
      <c r="L179" s="83">
        <v>307601</v>
      </c>
      <c r="M179" s="83"/>
      <c r="N179" s="84"/>
    </row>
    <row r="180" spans="1:14" s="36" customFormat="1" ht="33.75">
      <c r="A180" s="70" t="s">
        <v>259</v>
      </c>
      <c r="B180" s="71" t="s">
        <v>260</v>
      </c>
      <c r="C180" s="79" t="s">
        <v>262</v>
      </c>
      <c r="D180" s="80" t="s">
        <v>33</v>
      </c>
      <c r="E180" s="79" t="s">
        <v>72</v>
      </c>
      <c r="F180" s="74" t="s">
        <v>73</v>
      </c>
      <c r="G180" s="74" t="s">
        <v>73</v>
      </c>
      <c r="H180" s="74" t="s">
        <v>73</v>
      </c>
      <c r="I180" s="74" t="s">
        <v>73</v>
      </c>
      <c r="J180" s="79" t="s">
        <v>124</v>
      </c>
      <c r="K180" s="81">
        <f t="shared" si="4"/>
        <v>5098020</v>
      </c>
      <c r="L180" s="83">
        <v>5098020</v>
      </c>
      <c r="M180" s="83"/>
      <c r="N180" s="84"/>
    </row>
    <row r="181" spans="1:14" s="36" customFormat="1" ht="33.75">
      <c r="A181" s="70" t="s">
        <v>35</v>
      </c>
      <c r="B181" s="71" t="s">
        <v>200</v>
      </c>
      <c r="C181" s="79" t="s">
        <v>262</v>
      </c>
      <c r="D181" s="80" t="s">
        <v>33</v>
      </c>
      <c r="E181" s="79" t="s">
        <v>34</v>
      </c>
      <c r="F181" s="85" t="s">
        <v>73</v>
      </c>
      <c r="G181" s="85" t="s">
        <v>105</v>
      </c>
      <c r="H181" s="85" t="s">
        <v>73</v>
      </c>
      <c r="I181" s="85" t="s">
        <v>73</v>
      </c>
      <c r="J181" s="79" t="s">
        <v>124</v>
      </c>
      <c r="K181" s="81">
        <f t="shared" si="4"/>
        <v>750000</v>
      </c>
      <c r="L181" s="83">
        <v>750000</v>
      </c>
      <c r="M181" s="83"/>
      <c r="N181" s="84"/>
    </row>
    <row r="182" spans="1:14" s="36" customFormat="1" ht="33.75">
      <c r="A182" s="70" t="s">
        <v>130</v>
      </c>
      <c r="B182" s="71" t="s">
        <v>173</v>
      </c>
      <c r="C182" s="79" t="s">
        <v>262</v>
      </c>
      <c r="D182" s="80" t="s">
        <v>33</v>
      </c>
      <c r="E182" s="79" t="s">
        <v>34</v>
      </c>
      <c r="F182" s="85" t="s">
        <v>73</v>
      </c>
      <c r="G182" s="85" t="s">
        <v>105</v>
      </c>
      <c r="H182" s="85" t="s">
        <v>73</v>
      </c>
      <c r="I182" s="85" t="s">
        <v>73</v>
      </c>
      <c r="J182" s="79" t="s">
        <v>124</v>
      </c>
      <c r="K182" s="81">
        <f t="shared" si="4"/>
        <v>309363</v>
      </c>
      <c r="L182" s="83">
        <v>309363</v>
      </c>
      <c r="M182" s="83"/>
      <c r="N182" s="84"/>
    </row>
    <row r="183" spans="1:14" s="36" customFormat="1" ht="33.75">
      <c r="A183" s="70" t="s">
        <v>130</v>
      </c>
      <c r="B183" s="71" t="s">
        <v>173</v>
      </c>
      <c r="C183" s="79" t="s">
        <v>262</v>
      </c>
      <c r="D183" s="80" t="s">
        <v>33</v>
      </c>
      <c r="E183" s="79" t="s">
        <v>34</v>
      </c>
      <c r="F183" s="85" t="s">
        <v>73</v>
      </c>
      <c r="G183" s="85" t="s">
        <v>105</v>
      </c>
      <c r="H183" s="85" t="s">
        <v>73</v>
      </c>
      <c r="I183" s="85" t="s">
        <v>73</v>
      </c>
      <c r="J183" s="79" t="s">
        <v>124</v>
      </c>
      <c r="K183" s="81">
        <f t="shared" si="4"/>
        <v>101800</v>
      </c>
      <c r="L183" s="83">
        <v>101800</v>
      </c>
      <c r="M183" s="83"/>
      <c r="N183" s="84"/>
    </row>
    <row r="184" spans="1:14" s="36" customFormat="1" ht="33.75">
      <c r="A184" s="70" t="s">
        <v>130</v>
      </c>
      <c r="B184" s="71" t="s">
        <v>249</v>
      </c>
      <c r="C184" s="79" t="s">
        <v>262</v>
      </c>
      <c r="D184" s="80" t="s">
        <v>33</v>
      </c>
      <c r="E184" s="79" t="s">
        <v>34</v>
      </c>
      <c r="F184" s="85" t="s">
        <v>73</v>
      </c>
      <c r="G184" s="85" t="s">
        <v>105</v>
      </c>
      <c r="H184" s="85" t="s">
        <v>73</v>
      </c>
      <c r="I184" s="85" t="s">
        <v>73</v>
      </c>
      <c r="J184" s="79" t="s">
        <v>124</v>
      </c>
      <c r="K184" s="81">
        <f t="shared" ref="K184:K247" si="5">SUBTOTAL(9,L184:M184)</f>
        <v>24000</v>
      </c>
      <c r="L184" s="83">
        <v>24000</v>
      </c>
      <c r="M184" s="83"/>
      <c r="N184" s="84"/>
    </row>
    <row r="185" spans="1:14" s="36" customFormat="1" ht="33.75">
      <c r="A185" s="70" t="s">
        <v>130</v>
      </c>
      <c r="B185" s="71" t="s">
        <v>267</v>
      </c>
      <c r="C185" s="79" t="s">
        <v>262</v>
      </c>
      <c r="D185" s="80" t="s">
        <v>33</v>
      </c>
      <c r="E185" s="79" t="s">
        <v>34</v>
      </c>
      <c r="F185" s="85" t="s">
        <v>73</v>
      </c>
      <c r="G185" s="85" t="s">
        <v>105</v>
      </c>
      <c r="H185" s="85" t="s">
        <v>73</v>
      </c>
      <c r="I185" s="85" t="s">
        <v>73</v>
      </c>
      <c r="J185" s="79" t="s">
        <v>124</v>
      </c>
      <c r="K185" s="81">
        <f t="shared" si="5"/>
        <v>157500</v>
      </c>
      <c r="L185" s="83">
        <v>157500</v>
      </c>
      <c r="M185" s="83"/>
      <c r="N185" s="84"/>
    </row>
    <row r="186" spans="1:14" s="36" customFormat="1" ht="33.75">
      <c r="A186" s="70" t="s">
        <v>130</v>
      </c>
      <c r="B186" s="71" t="s">
        <v>268</v>
      </c>
      <c r="C186" s="79" t="s">
        <v>262</v>
      </c>
      <c r="D186" s="80" t="s">
        <v>33</v>
      </c>
      <c r="E186" s="79" t="s">
        <v>34</v>
      </c>
      <c r="F186" s="85" t="s">
        <v>73</v>
      </c>
      <c r="G186" s="85" t="s">
        <v>105</v>
      </c>
      <c r="H186" s="85" t="s">
        <v>73</v>
      </c>
      <c r="I186" s="85" t="s">
        <v>73</v>
      </c>
      <c r="J186" s="79" t="s">
        <v>124</v>
      </c>
      <c r="K186" s="81">
        <f t="shared" si="5"/>
        <v>210000</v>
      </c>
      <c r="L186" s="83">
        <v>210000</v>
      </c>
      <c r="M186" s="83"/>
      <c r="N186" s="84"/>
    </row>
    <row r="187" spans="1:14" s="36" customFormat="1" ht="33.75">
      <c r="A187" s="70" t="s">
        <v>130</v>
      </c>
      <c r="B187" s="71" t="s">
        <v>269</v>
      </c>
      <c r="C187" s="79" t="s">
        <v>262</v>
      </c>
      <c r="D187" s="80" t="s">
        <v>33</v>
      </c>
      <c r="E187" s="79" t="s">
        <v>34</v>
      </c>
      <c r="F187" s="85" t="s">
        <v>73</v>
      </c>
      <c r="G187" s="85" t="s">
        <v>105</v>
      </c>
      <c r="H187" s="85" t="s">
        <v>73</v>
      </c>
      <c r="I187" s="85" t="s">
        <v>73</v>
      </c>
      <c r="J187" s="79" t="s">
        <v>124</v>
      </c>
      <c r="K187" s="81">
        <f t="shared" si="5"/>
        <v>17500</v>
      </c>
      <c r="L187" s="83">
        <v>17500</v>
      </c>
      <c r="M187" s="83"/>
      <c r="N187" s="84"/>
    </row>
    <row r="188" spans="1:14" s="36" customFormat="1" ht="33.75">
      <c r="A188" s="70" t="s">
        <v>130</v>
      </c>
      <c r="B188" s="71" t="s">
        <v>270</v>
      </c>
      <c r="C188" s="79" t="s">
        <v>262</v>
      </c>
      <c r="D188" s="80" t="s">
        <v>33</v>
      </c>
      <c r="E188" s="79" t="s">
        <v>34</v>
      </c>
      <c r="F188" s="85" t="s">
        <v>73</v>
      </c>
      <c r="G188" s="85" t="s">
        <v>105</v>
      </c>
      <c r="H188" s="85" t="s">
        <v>73</v>
      </c>
      <c r="I188" s="85" t="s">
        <v>73</v>
      </c>
      <c r="J188" s="79" t="s">
        <v>124</v>
      </c>
      <c r="K188" s="81">
        <f t="shared" si="5"/>
        <v>12000</v>
      </c>
      <c r="L188" s="83">
        <v>12000</v>
      </c>
      <c r="M188" s="83"/>
      <c r="N188" s="84"/>
    </row>
    <row r="189" spans="1:14" s="36" customFormat="1" ht="33.75">
      <c r="A189" s="70" t="s">
        <v>271</v>
      </c>
      <c r="B189" s="71" t="s">
        <v>272</v>
      </c>
      <c r="C189" s="79" t="s">
        <v>262</v>
      </c>
      <c r="D189" s="80" t="s">
        <v>33</v>
      </c>
      <c r="E189" s="79" t="s">
        <v>34</v>
      </c>
      <c r="F189" s="85" t="s">
        <v>73</v>
      </c>
      <c r="G189" s="85" t="s">
        <v>105</v>
      </c>
      <c r="H189" s="85" t="s">
        <v>73</v>
      </c>
      <c r="I189" s="85" t="s">
        <v>73</v>
      </c>
      <c r="J189" s="79" t="s">
        <v>124</v>
      </c>
      <c r="K189" s="81">
        <f t="shared" si="5"/>
        <v>60000</v>
      </c>
      <c r="L189" s="80"/>
      <c r="M189" s="83">
        <v>60000</v>
      </c>
      <c r="N189" s="84"/>
    </row>
    <row r="190" spans="1:14" s="36" customFormat="1" ht="22.5">
      <c r="A190" s="86" t="s">
        <v>122</v>
      </c>
      <c r="B190" s="71" t="s">
        <v>273</v>
      </c>
      <c r="C190" s="79" t="s">
        <v>274</v>
      </c>
      <c r="D190" s="80" t="s">
        <v>33</v>
      </c>
      <c r="E190" s="79" t="s">
        <v>34</v>
      </c>
      <c r="F190" s="85" t="s">
        <v>73</v>
      </c>
      <c r="G190" s="85" t="s">
        <v>105</v>
      </c>
      <c r="H190" s="85" t="s">
        <v>73</v>
      </c>
      <c r="I190" s="85" t="s">
        <v>73</v>
      </c>
      <c r="J190" s="79" t="s">
        <v>124</v>
      </c>
      <c r="K190" s="81">
        <f t="shared" si="5"/>
        <v>105000</v>
      </c>
      <c r="L190" s="83">
        <v>105000</v>
      </c>
      <c r="M190" s="83"/>
      <c r="N190" s="84"/>
    </row>
    <row r="191" spans="1:14" s="36" customFormat="1" ht="67.5">
      <c r="A191" s="86" t="s">
        <v>122</v>
      </c>
      <c r="B191" s="71" t="s">
        <v>275</v>
      </c>
      <c r="C191" s="79" t="s">
        <v>274</v>
      </c>
      <c r="D191" s="80" t="s">
        <v>33</v>
      </c>
      <c r="E191" s="79" t="s">
        <v>34</v>
      </c>
      <c r="F191" s="85" t="s">
        <v>73</v>
      </c>
      <c r="G191" s="85" t="s">
        <v>105</v>
      </c>
      <c r="H191" s="85" t="s">
        <v>73</v>
      </c>
      <c r="I191" s="85" t="s">
        <v>73</v>
      </c>
      <c r="J191" s="79" t="s">
        <v>124</v>
      </c>
      <c r="K191" s="81">
        <f t="shared" si="5"/>
        <v>317500</v>
      </c>
      <c r="L191" s="83">
        <v>317500</v>
      </c>
      <c r="M191" s="83"/>
      <c r="N191" s="84"/>
    </row>
    <row r="192" spans="1:14" s="36" customFormat="1" ht="67.5">
      <c r="A192" s="86" t="s">
        <v>122</v>
      </c>
      <c r="B192" s="71" t="s">
        <v>276</v>
      </c>
      <c r="C192" s="79" t="s">
        <v>274</v>
      </c>
      <c r="D192" s="80" t="s">
        <v>33</v>
      </c>
      <c r="E192" s="79" t="s">
        <v>34</v>
      </c>
      <c r="F192" s="85" t="s">
        <v>73</v>
      </c>
      <c r="G192" s="85" t="s">
        <v>105</v>
      </c>
      <c r="H192" s="85" t="s">
        <v>73</v>
      </c>
      <c r="I192" s="85" t="s">
        <v>73</v>
      </c>
      <c r="J192" s="79" t="s">
        <v>124</v>
      </c>
      <c r="K192" s="81">
        <f t="shared" si="5"/>
        <v>210000</v>
      </c>
      <c r="L192" s="83">
        <v>210000</v>
      </c>
      <c r="M192" s="83"/>
      <c r="N192" s="84"/>
    </row>
    <row r="193" spans="1:14" s="36" customFormat="1" ht="33.75">
      <c r="A193" s="86" t="s">
        <v>122</v>
      </c>
      <c r="B193" s="71" t="s">
        <v>277</v>
      </c>
      <c r="C193" s="79" t="s">
        <v>274</v>
      </c>
      <c r="D193" s="80" t="s">
        <v>33</v>
      </c>
      <c r="E193" s="79" t="s">
        <v>34</v>
      </c>
      <c r="F193" s="85" t="s">
        <v>73</v>
      </c>
      <c r="G193" s="85" t="s">
        <v>105</v>
      </c>
      <c r="H193" s="85" t="s">
        <v>73</v>
      </c>
      <c r="I193" s="85" t="s">
        <v>73</v>
      </c>
      <c r="J193" s="79" t="s">
        <v>124</v>
      </c>
      <c r="K193" s="81">
        <f t="shared" si="5"/>
        <v>52500</v>
      </c>
      <c r="L193" s="83">
        <v>52500</v>
      </c>
      <c r="M193" s="83"/>
      <c r="N193" s="84"/>
    </row>
    <row r="194" spans="1:14" s="36" customFormat="1" ht="22.5">
      <c r="A194" s="86" t="s">
        <v>122</v>
      </c>
      <c r="B194" s="71" t="s">
        <v>278</v>
      </c>
      <c r="C194" s="79" t="s">
        <v>274</v>
      </c>
      <c r="D194" s="80" t="s">
        <v>33</v>
      </c>
      <c r="E194" s="79" t="s">
        <v>34</v>
      </c>
      <c r="F194" s="85" t="s">
        <v>73</v>
      </c>
      <c r="G194" s="85" t="s">
        <v>105</v>
      </c>
      <c r="H194" s="85" t="s">
        <v>73</v>
      </c>
      <c r="I194" s="85" t="s">
        <v>73</v>
      </c>
      <c r="J194" s="79" t="s">
        <v>124</v>
      </c>
      <c r="K194" s="81">
        <f t="shared" si="5"/>
        <v>175000</v>
      </c>
      <c r="L194" s="83">
        <v>175000</v>
      </c>
      <c r="M194" s="83"/>
      <c r="N194" s="84"/>
    </row>
    <row r="195" spans="1:14" s="36" customFormat="1" ht="33.75">
      <c r="A195" s="86" t="s">
        <v>122</v>
      </c>
      <c r="B195" s="71" t="s">
        <v>279</v>
      </c>
      <c r="C195" s="79" t="s">
        <v>274</v>
      </c>
      <c r="D195" s="80" t="s">
        <v>33</v>
      </c>
      <c r="E195" s="79" t="s">
        <v>34</v>
      </c>
      <c r="F195" s="85" t="s">
        <v>73</v>
      </c>
      <c r="G195" s="85" t="s">
        <v>105</v>
      </c>
      <c r="H195" s="85" t="s">
        <v>73</v>
      </c>
      <c r="I195" s="85" t="s">
        <v>73</v>
      </c>
      <c r="J195" s="79" t="s">
        <v>124</v>
      </c>
      <c r="K195" s="81">
        <f t="shared" si="5"/>
        <v>50000</v>
      </c>
      <c r="L195" s="83">
        <v>50000</v>
      </c>
      <c r="M195" s="83"/>
      <c r="N195" s="84"/>
    </row>
    <row r="196" spans="1:14" s="36" customFormat="1" ht="56.25">
      <c r="A196" s="86" t="s">
        <v>122</v>
      </c>
      <c r="B196" s="71" t="s">
        <v>280</v>
      </c>
      <c r="C196" s="79" t="s">
        <v>274</v>
      </c>
      <c r="D196" s="80" t="s">
        <v>33</v>
      </c>
      <c r="E196" s="79" t="s">
        <v>34</v>
      </c>
      <c r="F196" s="85" t="s">
        <v>73</v>
      </c>
      <c r="G196" s="85" t="s">
        <v>105</v>
      </c>
      <c r="H196" s="85" t="s">
        <v>73</v>
      </c>
      <c r="I196" s="85" t="s">
        <v>73</v>
      </c>
      <c r="J196" s="79" t="s">
        <v>124</v>
      </c>
      <c r="K196" s="81">
        <f t="shared" si="5"/>
        <v>413000</v>
      </c>
      <c r="L196" s="83">
        <v>413000</v>
      </c>
      <c r="M196" s="83"/>
      <c r="N196" s="84"/>
    </row>
    <row r="197" spans="1:14" s="36" customFormat="1" ht="22.5">
      <c r="A197" s="86" t="s">
        <v>122</v>
      </c>
      <c r="B197" s="71" t="s">
        <v>281</v>
      </c>
      <c r="C197" s="79" t="s">
        <v>274</v>
      </c>
      <c r="D197" s="80" t="s">
        <v>33</v>
      </c>
      <c r="E197" s="79" t="s">
        <v>34</v>
      </c>
      <c r="F197" s="85" t="s">
        <v>73</v>
      </c>
      <c r="G197" s="85" t="s">
        <v>105</v>
      </c>
      <c r="H197" s="85" t="s">
        <v>73</v>
      </c>
      <c r="I197" s="85" t="s">
        <v>73</v>
      </c>
      <c r="J197" s="79" t="s">
        <v>124</v>
      </c>
      <c r="K197" s="81">
        <f t="shared" si="5"/>
        <v>199850</v>
      </c>
      <c r="L197" s="83">
        <v>199850</v>
      </c>
      <c r="M197" s="83"/>
      <c r="N197" s="84"/>
    </row>
    <row r="198" spans="1:14" s="36" customFormat="1" ht="22.5">
      <c r="A198" s="70" t="s">
        <v>126</v>
      </c>
      <c r="B198" s="71" t="s">
        <v>127</v>
      </c>
      <c r="C198" s="79" t="s">
        <v>274</v>
      </c>
      <c r="D198" s="80" t="s">
        <v>33</v>
      </c>
      <c r="E198" s="79" t="s">
        <v>128</v>
      </c>
      <c r="F198" s="87" t="s">
        <v>105</v>
      </c>
      <c r="G198" s="87" t="s">
        <v>105</v>
      </c>
      <c r="H198" s="85" t="s">
        <v>73</v>
      </c>
      <c r="I198" s="85" t="s">
        <v>73</v>
      </c>
      <c r="J198" s="79" t="s">
        <v>124</v>
      </c>
      <c r="K198" s="81">
        <f t="shared" si="5"/>
        <v>354730</v>
      </c>
      <c r="L198" s="83">
        <v>354730</v>
      </c>
      <c r="M198" s="83"/>
      <c r="N198" s="84"/>
    </row>
    <row r="199" spans="1:14" s="36" customFormat="1" ht="22.5">
      <c r="A199" s="86" t="s">
        <v>35</v>
      </c>
      <c r="B199" s="71" t="s">
        <v>282</v>
      </c>
      <c r="C199" s="79" t="s">
        <v>274</v>
      </c>
      <c r="D199" s="80" t="s">
        <v>33</v>
      </c>
      <c r="E199" s="79" t="s">
        <v>72</v>
      </c>
      <c r="F199" s="74" t="s">
        <v>73</v>
      </c>
      <c r="G199" s="74" t="s">
        <v>73</v>
      </c>
      <c r="H199" s="74" t="s">
        <v>73</v>
      </c>
      <c r="I199" s="74" t="s">
        <v>73</v>
      </c>
      <c r="J199" s="79" t="s">
        <v>124</v>
      </c>
      <c r="K199" s="81">
        <f t="shared" si="5"/>
        <v>1967400</v>
      </c>
      <c r="L199" s="83">
        <v>1967400</v>
      </c>
      <c r="M199" s="83"/>
      <c r="N199" s="84"/>
    </row>
    <row r="200" spans="1:14" s="36" customFormat="1" ht="22.5">
      <c r="A200" s="86" t="s">
        <v>201</v>
      </c>
      <c r="B200" s="71" t="s">
        <v>283</v>
      </c>
      <c r="C200" s="79" t="s">
        <v>274</v>
      </c>
      <c r="D200" s="80" t="s">
        <v>33</v>
      </c>
      <c r="E200" s="79" t="s">
        <v>34</v>
      </c>
      <c r="F200" s="85" t="s">
        <v>73</v>
      </c>
      <c r="G200" s="85" t="s">
        <v>105</v>
      </c>
      <c r="H200" s="85" t="s">
        <v>73</v>
      </c>
      <c r="I200" s="85" t="s">
        <v>73</v>
      </c>
      <c r="J200" s="79" t="s">
        <v>124</v>
      </c>
      <c r="K200" s="81">
        <f t="shared" si="5"/>
        <v>188800</v>
      </c>
      <c r="L200" s="83">
        <v>188800</v>
      </c>
      <c r="M200" s="83"/>
      <c r="N200" s="84"/>
    </row>
    <row r="201" spans="1:14" s="36" customFormat="1" ht="22.5">
      <c r="A201" s="86" t="s">
        <v>130</v>
      </c>
      <c r="B201" s="71" t="s">
        <v>284</v>
      </c>
      <c r="C201" s="79" t="s">
        <v>274</v>
      </c>
      <c r="D201" s="80" t="s">
        <v>33</v>
      </c>
      <c r="E201" s="79" t="s">
        <v>34</v>
      </c>
      <c r="F201" s="85" t="s">
        <v>73</v>
      </c>
      <c r="G201" s="85" t="s">
        <v>105</v>
      </c>
      <c r="H201" s="85" t="s">
        <v>73</v>
      </c>
      <c r="I201" s="85" t="s">
        <v>73</v>
      </c>
      <c r="J201" s="79" t="s">
        <v>124</v>
      </c>
      <c r="K201" s="81">
        <f t="shared" si="5"/>
        <v>22962</v>
      </c>
      <c r="L201" s="83">
        <v>22962</v>
      </c>
      <c r="M201" s="83"/>
      <c r="N201" s="84"/>
    </row>
    <row r="202" spans="1:14" s="36" customFormat="1" ht="22.5">
      <c r="A202" s="86" t="s">
        <v>130</v>
      </c>
      <c r="B202" s="71" t="s">
        <v>285</v>
      </c>
      <c r="C202" s="79" t="s">
        <v>274</v>
      </c>
      <c r="D202" s="80" t="s">
        <v>33</v>
      </c>
      <c r="E202" s="79" t="s">
        <v>34</v>
      </c>
      <c r="F202" s="85" t="s">
        <v>73</v>
      </c>
      <c r="G202" s="85" t="s">
        <v>105</v>
      </c>
      <c r="H202" s="85" t="s">
        <v>73</v>
      </c>
      <c r="I202" s="85" t="s">
        <v>73</v>
      </c>
      <c r="J202" s="79" t="s">
        <v>124</v>
      </c>
      <c r="K202" s="81">
        <f t="shared" si="5"/>
        <v>46768</v>
      </c>
      <c r="L202" s="83">
        <v>46768</v>
      </c>
      <c r="M202" s="83"/>
      <c r="N202" s="84"/>
    </row>
    <row r="203" spans="1:14" s="36" customFormat="1" ht="22.5">
      <c r="A203" s="86" t="s">
        <v>36</v>
      </c>
      <c r="B203" s="71" t="s">
        <v>286</v>
      </c>
      <c r="C203" s="79" t="s">
        <v>274</v>
      </c>
      <c r="D203" s="80" t="s">
        <v>33</v>
      </c>
      <c r="E203" s="79" t="s">
        <v>34</v>
      </c>
      <c r="F203" s="85" t="s">
        <v>73</v>
      </c>
      <c r="G203" s="85" t="s">
        <v>105</v>
      </c>
      <c r="H203" s="85" t="s">
        <v>73</v>
      </c>
      <c r="I203" s="85" t="s">
        <v>73</v>
      </c>
      <c r="J203" s="79" t="s">
        <v>124</v>
      </c>
      <c r="K203" s="81">
        <f t="shared" si="5"/>
        <v>49000</v>
      </c>
      <c r="L203" s="83">
        <v>49000</v>
      </c>
      <c r="M203" s="83"/>
      <c r="N203" s="84"/>
    </row>
    <row r="204" spans="1:14" s="36" customFormat="1" ht="33.75">
      <c r="A204" s="86" t="s">
        <v>36</v>
      </c>
      <c r="B204" s="71" t="s">
        <v>287</v>
      </c>
      <c r="C204" s="79" t="s">
        <v>274</v>
      </c>
      <c r="D204" s="80" t="s">
        <v>33</v>
      </c>
      <c r="E204" s="79" t="s">
        <v>34</v>
      </c>
      <c r="F204" s="85" t="s">
        <v>73</v>
      </c>
      <c r="G204" s="85" t="s">
        <v>105</v>
      </c>
      <c r="H204" s="85" t="s">
        <v>73</v>
      </c>
      <c r="I204" s="85" t="s">
        <v>73</v>
      </c>
      <c r="J204" s="79" t="s">
        <v>124</v>
      </c>
      <c r="K204" s="81">
        <f t="shared" si="5"/>
        <v>73500</v>
      </c>
      <c r="L204" s="83">
        <v>73500</v>
      </c>
      <c r="M204" s="83"/>
      <c r="N204" s="84"/>
    </row>
    <row r="205" spans="1:14" s="36" customFormat="1" ht="22.5">
      <c r="A205" s="86" t="s">
        <v>36</v>
      </c>
      <c r="B205" s="71" t="s">
        <v>288</v>
      </c>
      <c r="C205" s="79" t="s">
        <v>274</v>
      </c>
      <c r="D205" s="80" t="s">
        <v>33</v>
      </c>
      <c r="E205" s="79" t="s">
        <v>34</v>
      </c>
      <c r="F205" s="85" t="s">
        <v>73</v>
      </c>
      <c r="G205" s="85" t="s">
        <v>105</v>
      </c>
      <c r="H205" s="85" t="s">
        <v>73</v>
      </c>
      <c r="I205" s="85" t="s">
        <v>73</v>
      </c>
      <c r="J205" s="79" t="s">
        <v>124</v>
      </c>
      <c r="K205" s="81">
        <f t="shared" si="5"/>
        <v>396000</v>
      </c>
      <c r="L205" s="83">
        <v>396000</v>
      </c>
      <c r="M205" s="83"/>
      <c r="N205" s="84"/>
    </row>
    <row r="206" spans="1:14" s="36" customFormat="1" ht="22.5">
      <c r="A206" s="86" t="s">
        <v>175</v>
      </c>
      <c r="B206" s="71" t="s">
        <v>289</v>
      </c>
      <c r="C206" s="79" t="s">
        <v>274</v>
      </c>
      <c r="D206" s="80" t="s">
        <v>33</v>
      </c>
      <c r="E206" s="79" t="s">
        <v>34</v>
      </c>
      <c r="F206" s="85" t="s">
        <v>73</v>
      </c>
      <c r="G206" s="85" t="s">
        <v>105</v>
      </c>
      <c r="H206" s="85" t="s">
        <v>73</v>
      </c>
      <c r="I206" s="85" t="s">
        <v>73</v>
      </c>
      <c r="J206" s="79" t="s">
        <v>124</v>
      </c>
      <c r="K206" s="81">
        <f t="shared" si="5"/>
        <v>65000</v>
      </c>
      <c r="L206" s="88"/>
      <c r="M206" s="83">
        <v>65000</v>
      </c>
      <c r="N206" s="84"/>
    </row>
    <row r="207" spans="1:14" s="36" customFormat="1" ht="45">
      <c r="A207" s="70" t="s">
        <v>122</v>
      </c>
      <c r="B207" s="71" t="s">
        <v>290</v>
      </c>
      <c r="C207" s="79" t="s">
        <v>291</v>
      </c>
      <c r="D207" s="80" t="s">
        <v>33</v>
      </c>
      <c r="E207" s="79" t="s">
        <v>34</v>
      </c>
      <c r="F207" s="85" t="s">
        <v>73</v>
      </c>
      <c r="G207" s="85" t="s">
        <v>105</v>
      </c>
      <c r="H207" s="85" t="s">
        <v>73</v>
      </c>
      <c r="I207" s="85" t="s">
        <v>73</v>
      </c>
      <c r="J207" s="79" t="s">
        <v>124</v>
      </c>
      <c r="K207" s="81">
        <f t="shared" si="5"/>
        <v>21000</v>
      </c>
      <c r="L207" s="83">
        <v>21000</v>
      </c>
      <c r="M207" s="83"/>
      <c r="N207" s="84"/>
    </row>
    <row r="208" spans="1:14" s="36" customFormat="1" ht="33.75">
      <c r="A208" s="70" t="s">
        <v>122</v>
      </c>
      <c r="B208" s="71" t="s">
        <v>292</v>
      </c>
      <c r="C208" s="79" t="s">
        <v>291</v>
      </c>
      <c r="D208" s="80" t="s">
        <v>33</v>
      </c>
      <c r="E208" s="79" t="s">
        <v>34</v>
      </c>
      <c r="F208" s="85" t="s">
        <v>73</v>
      </c>
      <c r="G208" s="85" t="s">
        <v>105</v>
      </c>
      <c r="H208" s="85" t="s">
        <v>73</v>
      </c>
      <c r="I208" s="85" t="s">
        <v>73</v>
      </c>
      <c r="J208" s="79" t="s">
        <v>124</v>
      </c>
      <c r="K208" s="81">
        <f t="shared" si="5"/>
        <v>5250</v>
      </c>
      <c r="L208" s="83">
        <v>5250</v>
      </c>
      <c r="M208" s="83"/>
      <c r="N208" s="84"/>
    </row>
    <row r="209" spans="1:14" s="36" customFormat="1" ht="33.75">
      <c r="A209" s="70" t="s">
        <v>126</v>
      </c>
      <c r="B209" s="71" t="s">
        <v>127</v>
      </c>
      <c r="C209" s="79" t="s">
        <v>291</v>
      </c>
      <c r="D209" s="80" t="s">
        <v>33</v>
      </c>
      <c r="E209" s="79" t="s">
        <v>128</v>
      </c>
      <c r="F209" s="87" t="s">
        <v>105</v>
      </c>
      <c r="G209" s="87" t="s">
        <v>105</v>
      </c>
      <c r="H209" s="85" t="s">
        <v>73</v>
      </c>
      <c r="I209" s="85" t="s">
        <v>73</v>
      </c>
      <c r="J209" s="79" t="s">
        <v>124</v>
      </c>
      <c r="K209" s="81">
        <f t="shared" si="5"/>
        <v>274225</v>
      </c>
      <c r="L209" s="83">
        <v>274225</v>
      </c>
      <c r="M209" s="83"/>
      <c r="N209" s="84"/>
    </row>
    <row r="210" spans="1:14" s="36" customFormat="1" ht="33.75">
      <c r="A210" s="70" t="s">
        <v>201</v>
      </c>
      <c r="B210" s="71" t="s">
        <v>244</v>
      </c>
      <c r="C210" s="79" t="s">
        <v>291</v>
      </c>
      <c r="D210" s="80" t="s">
        <v>33</v>
      </c>
      <c r="E210" s="79" t="s">
        <v>72</v>
      </c>
      <c r="F210" s="74" t="s">
        <v>73</v>
      </c>
      <c r="G210" s="74" t="s">
        <v>73</v>
      </c>
      <c r="H210" s="74" t="s">
        <v>73</v>
      </c>
      <c r="I210" s="74" t="s">
        <v>73</v>
      </c>
      <c r="J210" s="79" t="s">
        <v>124</v>
      </c>
      <c r="K210" s="81">
        <f t="shared" si="5"/>
        <v>56736500</v>
      </c>
      <c r="L210" s="83">
        <v>56736500</v>
      </c>
      <c r="M210" s="83"/>
      <c r="N210" s="84"/>
    </row>
    <row r="211" spans="1:14" s="36" customFormat="1" ht="33.75">
      <c r="A211" s="70" t="s">
        <v>130</v>
      </c>
      <c r="B211" s="71" t="s">
        <v>160</v>
      </c>
      <c r="C211" s="79" t="s">
        <v>291</v>
      </c>
      <c r="D211" s="80" t="s">
        <v>33</v>
      </c>
      <c r="E211" s="79" t="s">
        <v>34</v>
      </c>
      <c r="F211" s="85" t="s">
        <v>73</v>
      </c>
      <c r="G211" s="85" t="s">
        <v>105</v>
      </c>
      <c r="H211" s="85" t="s">
        <v>73</v>
      </c>
      <c r="I211" s="85" t="s">
        <v>73</v>
      </c>
      <c r="J211" s="79" t="s">
        <v>124</v>
      </c>
      <c r="K211" s="81">
        <f t="shared" si="5"/>
        <v>227883</v>
      </c>
      <c r="L211" s="83">
        <v>227883</v>
      </c>
      <c r="M211" s="83"/>
      <c r="N211" s="84"/>
    </row>
    <row r="212" spans="1:14" s="36" customFormat="1" ht="33.75">
      <c r="A212" s="70" t="s">
        <v>161</v>
      </c>
      <c r="B212" s="71" t="s">
        <v>293</v>
      </c>
      <c r="C212" s="79" t="s">
        <v>291</v>
      </c>
      <c r="D212" s="80" t="s">
        <v>33</v>
      </c>
      <c r="E212" s="79" t="s">
        <v>34</v>
      </c>
      <c r="F212" s="85" t="s">
        <v>73</v>
      </c>
      <c r="G212" s="85" t="s">
        <v>105</v>
      </c>
      <c r="H212" s="85" t="s">
        <v>73</v>
      </c>
      <c r="I212" s="85" t="s">
        <v>73</v>
      </c>
      <c r="J212" s="79" t="s">
        <v>124</v>
      </c>
      <c r="K212" s="81">
        <f t="shared" si="5"/>
        <v>1000000</v>
      </c>
      <c r="L212" s="83">
        <v>1000000</v>
      </c>
      <c r="M212" s="83"/>
      <c r="N212" s="84"/>
    </row>
    <row r="213" spans="1:14" s="36" customFormat="1" ht="33.75">
      <c r="A213" s="70" t="s">
        <v>122</v>
      </c>
      <c r="B213" s="71" t="s">
        <v>294</v>
      </c>
      <c r="C213" s="79" t="s">
        <v>295</v>
      </c>
      <c r="D213" s="80" t="s">
        <v>33</v>
      </c>
      <c r="E213" s="79" t="s">
        <v>34</v>
      </c>
      <c r="F213" s="85" t="s">
        <v>73</v>
      </c>
      <c r="G213" s="85" t="s">
        <v>105</v>
      </c>
      <c r="H213" s="85" t="s">
        <v>73</v>
      </c>
      <c r="I213" s="85" t="s">
        <v>73</v>
      </c>
      <c r="J213" s="79" t="s">
        <v>124</v>
      </c>
      <c r="K213" s="81">
        <f t="shared" si="5"/>
        <v>105000</v>
      </c>
      <c r="L213" s="83">
        <v>105000</v>
      </c>
      <c r="M213" s="83"/>
      <c r="N213" s="84"/>
    </row>
    <row r="214" spans="1:14" s="36" customFormat="1" ht="33.75">
      <c r="A214" s="70" t="s">
        <v>122</v>
      </c>
      <c r="B214" s="71" t="s">
        <v>296</v>
      </c>
      <c r="C214" s="79" t="s">
        <v>295</v>
      </c>
      <c r="D214" s="80" t="s">
        <v>33</v>
      </c>
      <c r="E214" s="79" t="s">
        <v>34</v>
      </c>
      <c r="F214" s="85" t="s">
        <v>73</v>
      </c>
      <c r="G214" s="85" t="s">
        <v>105</v>
      </c>
      <c r="H214" s="85" t="s">
        <v>73</v>
      </c>
      <c r="I214" s="85" t="s">
        <v>73</v>
      </c>
      <c r="J214" s="79" t="s">
        <v>124</v>
      </c>
      <c r="K214" s="81">
        <f t="shared" si="5"/>
        <v>50000</v>
      </c>
      <c r="L214" s="83">
        <v>50000</v>
      </c>
      <c r="M214" s="83"/>
      <c r="N214" s="84"/>
    </row>
    <row r="215" spans="1:14" s="36" customFormat="1" ht="33.75">
      <c r="A215" s="70" t="s">
        <v>126</v>
      </c>
      <c r="B215" s="71" t="s">
        <v>127</v>
      </c>
      <c r="C215" s="79" t="s">
        <v>295</v>
      </c>
      <c r="D215" s="80" t="s">
        <v>33</v>
      </c>
      <c r="E215" s="79" t="s">
        <v>34</v>
      </c>
      <c r="F215" s="85" t="s">
        <v>73</v>
      </c>
      <c r="G215" s="85" t="s">
        <v>105</v>
      </c>
      <c r="H215" s="85" t="s">
        <v>73</v>
      </c>
      <c r="I215" s="85" t="s">
        <v>73</v>
      </c>
      <c r="J215" s="79" t="s">
        <v>124</v>
      </c>
      <c r="K215" s="81">
        <f t="shared" si="5"/>
        <v>500000</v>
      </c>
      <c r="L215" s="83">
        <v>500000</v>
      </c>
      <c r="M215" s="83"/>
      <c r="N215" s="84"/>
    </row>
    <row r="216" spans="1:14" s="36" customFormat="1" ht="33.75">
      <c r="A216" s="70" t="s">
        <v>35</v>
      </c>
      <c r="B216" s="71" t="s">
        <v>200</v>
      </c>
      <c r="C216" s="79" t="s">
        <v>295</v>
      </c>
      <c r="D216" s="80" t="s">
        <v>33</v>
      </c>
      <c r="E216" s="79" t="s">
        <v>72</v>
      </c>
      <c r="F216" s="74" t="s">
        <v>73</v>
      </c>
      <c r="G216" s="74" t="s">
        <v>73</v>
      </c>
      <c r="H216" s="74" t="s">
        <v>73</v>
      </c>
      <c r="I216" s="74" t="s">
        <v>73</v>
      </c>
      <c r="J216" s="79" t="s">
        <v>124</v>
      </c>
      <c r="K216" s="81">
        <f t="shared" si="5"/>
        <v>22117678</v>
      </c>
      <c r="L216" s="83">
        <v>22117678</v>
      </c>
      <c r="M216" s="83"/>
      <c r="N216" s="84"/>
    </row>
    <row r="217" spans="1:14" s="36" customFormat="1" ht="33.75">
      <c r="A217" s="70" t="s">
        <v>201</v>
      </c>
      <c r="B217" s="71" t="s">
        <v>244</v>
      </c>
      <c r="C217" s="79" t="s">
        <v>295</v>
      </c>
      <c r="D217" s="80" t="s">
        <v>33</v>
      </c>
      <c r="E217" s="79" t="s">
        <v>72</v>
      </c>
      <c r="F217" s="74" t="s">
        <v>73</v>
      </c>
      <c r="G217" s="74" t="s">
        <v>73</v>
      </c>
      <c r="H217" s="74" t="s">
        <v>73</v>
      </c>
      <c r="I217" s="74" t="s">
        <v>73</v>
      </c>
      <c r="J217" s="79" t="s">
        <v>124</v>
      </c>
      <c r="K217" s="81">
        <f t="shared" si="5"/>
        <v>13647580</v>
      </c>
      <c r="L217" s="83">
        <v>13647580</v>
      </c>
      <c r="M217" s="83"/>
      <c r="N217" s="84"/>
    </row>
    <row r="218" spans="1:14" s="36" customFormat="1" ht="33.75">
      <c r="A218" s="70" t="s">
        <v>130</v>
      </c>
      <c r="B218" s="71" t="s">
        <v>173</v>
      </c>
      <c r="C218" s="79" t="s">
        <v>295</v>
      </c>
      <c r="D218" s="80" t="s">
        <v>33</v>
      </c>
      <c r="E218" s="79" t="s">
        <v>72</v>
      </c>
      <c r="F218" s="74" t="s">
        <v>73</v>
      </c>
      <c r="G218" s="74" t="s">
        <v>73</v>
      </c>
      <c r="H218" s="74" t="s">
        <v>73</v>
      </c>
      <c r="I218" s="74" t="s">
        <v>73</v>
      </c>
      <c r="J218" s="79" t="s">
        <v>124</v>
      </c>
      <c r="K218" s="81">
        <f t="shared" si="5"/>
        <v>1811300</v>
      </c>
      <c r="L218" s="83">
        <v>1811300</v>
      </c>
      <c r="M218" s="83"/>
      <c r="N218" s="84"/>
    </row>
    <row r="219" spans="1:14" s="36" customFormat="1" ht="33.75">
      <c r="A219" s="70" t="s">
        <v>130</v>
      </c>
      <c r="B219" s="71" t="s">
        <v>132</v>
      </c>
      <c r="C219" s="79" t="s">
        <v>295</v>
      </c>
      <c r="D219" s="80" t="s">
        <v>33</v>
      </c>
      <c r="E219" s="79" t="s">
        <v>34</v>
      </c>
      <c r="F219" s="85" t="s">
        <v>73</v>
      </c>
      <c r="G219" s="85" t="s">
        <v>105</v>
      </c>
      <c r="H219" s="85" t="s">
        <v>73</v>
      </c>
      <c r="I219" s="85" t="s">
        <v>73</v>
      </c>
      <c r="J219" s="79" t="s">
        <v>124</v>
      </c>
      <c r="K219" s="81">
        <f t="shared" si="5"/>
        <v>187000</v>
      </c>
      <c r="L219" s="83">
        <v>187000</v>
      </c>
      <c r="M219" s="83"/>
      <c r="N219" s="84"/>
    </row>
    <row r="220" spans="1:14" s="36" customFormat="1" ht="33.75">
      <c r="A220" s="70" t="s">
        <v>210</v>
      </c>
      <c r="B220" s="71" t="s">
        <v>297</v>
      </c>
      <c r="C220" s="79" t="s">
        <v>295</v>
      </c>
      <c r="D220" s="80" t="s">
        <v>33</v>
      </c>
      <c r="E220" s="79" t="s">
        <v>34</v>
      </c>
      <c r="F220" s="85" t="s">
        <v>73</v>
      </c>
      <c r="G220" s="85" t="s">
        <v>105</v>
      </c>
      <c r="H220" s="85" t="s">
        <v>73</v>
      </c>
      <c r="I220" s="85" t="s">
        <v>73</v>
      </c>
      <c r="J220" s="79" t="s">
        <v>124</v>
      </c>
      <c r="K220" s="81">
        <f t="shared" si="5"/>
        <v>76000</v>
      </c>
      <c r="L220" s="83">
        <v>76000</v>
      </c>
      <c r="M220" s="83"/>
      <c r="N220" s="84"/>
    </row>
    <row r="221" spans="1:14" s="36" customFormat="1" ht="33.75">
      <c r="A221" s="70" t="s">
        <v>210</v>
      </c>
      <c r="B221" s="71" t="s">
        <v>298</v>
      </c>
      <c r="C221" s="79" t="s">
        <v>295</v>
      </c>
      <c r="D221" s="80" t="s">
        <v>33</v>
      </c>
      <c r="E221" s="79" t="s">
        <v>34</v>
      </c>
      <c r="F221" s="85" t="s">
        <v>73</v>
      </c>
      <c r="G221" s="85" t="s">
        <v>105</v>
      </c>
      <c r="H221" s="85" t="s">
        <v>73</v>
      </c>
      <c r="I221" s="85" t="s">
        <v>73</v>
      </c>
      <c r="J221" s="79" t="s">
        <v>124</v>
      </c>
      <c r="K221" s="81">
        <f t="shared" si="5"/>
        <v>52000</v>
      </c>
      <c r="L221" s="83">
        <v>52000</v>
      </c>
      <c r="M221" s="83"/>
      <c r="N221" s="84"/>
    </row>
    <row r="222" spans="1:14" s="36" customFormat="1" ht="33.75">
      <c r="A222" s="89" t="s">
        <v>212</v>
      </c>
      <c r="B222" s="71" t="s">
        <v>299</v>
      </c>
      <c r="C222" s="79" t="s">
        <v>295</v>
      </c>
      <c r="D222" s="80" t="s">
        <v>33</v>
      </c>
      <c r="E222" s="79" t="s">
        <v>34</v>
      </c>
      <c r="F222" s="85" t="s">
        <v>73</v>
      </c>
      <c r="G222" s="85" t="s">
        <v>105</v>
      </c>
      <c r="H222" s="85" t="s">
        <v>73</v>
      </c>
      <c r="I222" s="85" t="s">
        <v>73</v>
      </c>
      <c r="J222" s="79" t="s">
        <v>124</v>
      </c>
      <c r="K222" s="81">
        <f t="shared" si="5"/>
        <v>50000</v>
      </c>
      <c r="L222" s="83">
        <v>50000</v>
      </c>
      <c r="M222" s="83"/>
      <c r="N222" s="84"/>
    </row>
    <row r="223" spans="1:14" s="36" customFormat="1" ht="33.75">
      <c r="A223" s="89" t="s">
        <v>36</v>
      </c>
      <c r="B223" s="71" t="s">
        <v>300</v>
      </c>
      <c r="C223" s="79" t="s">
        <v>295</v>
      </c>
      <c r="D223" s="80" t="s">
        <v>33</v>
      </c>
      <c r="E223" s="79" t="s">
        <v>34</v>
      </c>
      <c r="F223" s="85" t="s">
        <v>73</v>
      </c>
      <c r="G223" s="85" t="s">
        <v>105</v>
      </c>
      <c r="H223" s="85" t="s">
        <v>73</v>
      </c>
      <c r="I223" s="85" t="s">
        <v>73</v>
      </c>
      <c r="J223" s="79" t="s">
        <v>124</v>
      </c>
      <c r="K223" s="81">
        <f t="shared" si="5"/>
        <v>21000</v>
      </c>
      <c r="L223" s="83">
        <v>21000</v>
      </c>
      <c r="M223" s="83"/>
      <c r="N223" s="84"/>
    </row>
    <row r="224" spans="1:14" s="36" customFormat="1" ht="33.75">
      <c r="A224" s="89" t="s">
        <v>36</v>
      </c>
      <c r="B224" s="71" t="s">
        <v>301</v>
      </c>
      <c r="C224" s="79" t="s">
        <v>295</v>
      </c>
      <c r="D224" s="80" t="s">
        <v>33</v>
      </c>
      <c r="E224" s="79" t="s">
        <v>34</v>
      </c>
      <c r="F224" s="85" t="s">
        <v>73</v>
      </c>
      <c r="G224" s="85" t="s">
        <v>105</v>
      </c>
      <c r="H224" s="85" t="s">
        <v>73</v>
      </c>
      <c r="I224" s="85" t="s">
        <v>73</v>
      </c>
      <c r="J224" s="79" t="s">
        <v>124</v>
      </c>
      <c r="K224" s="81">
        <f t="shared" si="5"/>
        <v>52500</v>
      </c>
      <c r="L224" s="83">
        <v>52500</v>
      </c>
      <c r="M224" s="83"/>
      <c r="N224" s="84"/>
    </row>
    <row r="225" spans="1:14" s="36" customFormat="1" ht="33.75">
      <c r="A225" s="89" t="s">
        <v>36</v>
      </c>
      <c r="B225" s="71" t="s">
        <v>302</v>
      </c>
      <c r="C225" s="79" t="s">
        <v>295</v>
      </c>
      <c r="D225" s="80" t="s">
        <v>33</v>
      </c>
      <c r="E225" s="79" t="s">
        <v>72</v>
      </c>
      <c r="F225" s="74" t="s">
        <v>73</v>
      </c>
      <c r="G225" s="74" t="s">
        <v>73</v>
      </c>
      <c r="H225" s="74" t="s">
        <v>73</v>
      </c>
      <c r="I225" s="74" t="s">
        <v>73</v>
      </c>
      <c r="J225" s="79" t="s">
        <v>124</v>
      </c>
      <c r="K225" s="81">
        <f t="shared" si="5"/>
        <v>1750000</v>
      </c>
      <c r="L225" s="83">
        <v>1750000</v>
      </c>
      <c r="M225" s="83"/>
      <c r="N225" s="84"/>
    </row>
    <row r="226" spans="1:14" s="36" customFormat="1" ht="33.75">
      <c r="A226" s="70" t="s">
        <v>126</v>
      </c>
      <c r="B226" s="71" t="s">
        <v>127</v>
      </c>
      <c r="C226" s="79" t="s">
        <v>303</v>
      </c>
      <c r="D226" s="80" t="s">
        <v>33</v>
      </c>
      <c r="E226" s="79" t="s">
        <v>34</v>
      </c>
      <c r="F226" s="85" t="s">
        <v>73</v>
      </c>
      <c r="G226" s="85" t="s">
        <v>105</v>
      </c>
      <c r="H226" s="85" t="s">
        <v>73</v>
      </c>
      <c r="I226" s="85" t="s">
        <v>73</v>
      </c>
      <c r="J226" s="79" t="s">
        <v>124</v>
      </c>
      <c r="K226" s="81">
        <f t="shared" si="5"/>
        <v>1000000</v>
      </c>
      <c r="L226" s="83">
        <v>1000000</v>
      </c>
      <c r="M226" s="83"/>
      <c r="N226" s="84"/>
    </row>
    <row r="227" spans="1:14" s="36" customFormat="1" ht="33.75">
      <c r="A227" s="70" t="s">
        <v>35</v>
      </c>
      <c r="B227" s="71" t="s">
        <v>200</v>
      </c>
      <c r="C227" s="79" t="s">
        <v>303</v>
      </c>
      <c r="D227" s="80" t="s">
        <v>33</v>
      </c>
      <c r="E227" s="79" t="s">
        <v>72</v>
      </c>
      <c r="F227" s="74" t="s">
        <v>73</v>
      </c>
      <c r="G227" s="74" t="s">
        <v>73</v>
      </c>
      <c r="H227" s="74" t="s">
        <v>73</v>
      </c>
      <c r="I227" s="74" t="s">
        <v>73</v>
      </c>
      <c r="J227" s="79" t="s">
        <v>124</v>
      </c>
      <c r="K227" s="81">
        <f t="shared" si="5"/>
        <v>20000000</v>
      </c>
      <c r="L227" s="83">
        <v>20000000</v>
      </c>
      <c r="M227" s="83"/>
      <c r="N227" s="84"/>
    </row>
    <row r="228" spans="1:14" s="36" customFormat="1" ht="33.75">
      <c r="A228" s="70" t="s">
        <v>201</v>
      </c>
      <c r="B228" s="71" t="s">
        <v>244</v>
      </c>
      <c r="C228" s="79" t="s">
        <v>303</v>
      </c>
      <c r="D228" s="80" t="s">
        <v>33</v>
      </c>
      <c r="E228" s="79" t="s">
        <v>72</v>
      </c>
      <c r="F228" s="74" t="s">
        <v>73</v>
      </c>
      <c r="G228" s="74" t="s">
        <v>73</v>
      </c>
      <c r="H228" s="74" t="s">
        <v>73</v>
      </c>
      <c r="I228" s="74" t="s">
        <v>73</v>
      </c>
      <c r="J228" s="79" t="s">
        <v>124</v>
      </c>
      <c r="K228" s="81">
        <f t="shared" si="5"/>
        <v>12000000</v>
      </c>
      <c r="L228" s="83">
        <v>12000000</v>
      </c>
      <c r="M228" s="83"/>
      <c r="N228" s="84"/>
    </row>
    <row r="229" spans="1:14" s="36" customFormat="1" ht="33.75">
      <c r="A229" s="70" t="s">
        <v>130</v>
      </c>
      <c r="B229" s="71" t="s">
        <v>160</v>
      </c>
      <c r="C229" s="79" t="s">
        <v>303</v>
      </c>
      <c r="D229" s="80" t="s">
        <v>33</v>
      </c>
      <c r="E229" s="79" t="s">
        <v>34</v>
      </c>
      <c r="F229" s="85" t="s">
        <v>73</v>
      </c>
      <c r="G229" s="85" t="s">
        <v>105</v>
      </c>
      <c r="H229" s="85" t="s">
        <v>73</v>
      </c>
      <c r="I229" s="85" t="s">
        <v>73</v>
      </c>
      <c r="J229" s="79" t="s">
        <v>124</v>
      </c>
      <c r="K229" s="81">
        <f t="shared" si="5"/>
        <v>316000</v>
      </c>
      <c r="L229" s="83">
        <v>316000</v>
      </c>
      <c r="M229" s="83"/>
      <c r="N229" s="84"/>
    </row>
    <row r="230" spans="1:14" s="36" customFormat="1" ht="33.75">
      <c r="A230" s="70" t="s">
        <v>122</v>
      </c>
      <c r="B230" s="71" t="s">
        <v>304</v>
      </c>
      <c r="C230" s="79" t="s">
        <v>305</v>
      </c>
      <c r="D230" s="80" t="s">
        <v>33</v>
      </c>
      <c r="E230" s="79" t="s">
        <v>34</v>
      </c>
      <c r="F230" s="85" t="s">
        <v>73</v>
      </c>
      <c r="G230" s="85" t="s">
        <v>105</v>
      </c>
      <c r="H230" s="85" t="s">
        <v>73</v>
      </c>
      <c r="I230" s="85" t="s">
        <v>73</v>
      </c>
      <c r="J230" s="79" t="s">
        <v>124</v>
      </c>
      <c r="K230" s="81">
        <f t="shared" si="5"/>
        <v>231000</v>
      </c>
      <c r="L230" s="83">
        <v>231000</v>
      </c>
      <c r="M230" s="83"/>
      <c r="N230" s="84"/>
    </row>
    <row r="231" spans="1:14" s="36" customFormat="1" ht="33.75">
      <c r="A231" s="70" t="s">
        <v>122</v>
      </c>
      <c r="B231" s="71" t="s">
        <v>306</v>
      </c>
      <c r="C231" s="79" t="s">
        <v>305</v>
      </c>
      <c r="D231" s="80" t="s">
        <v>33</v>
      </c>
      <c r="E231" s="79" t="s">
        <v>34</v>
      </c>
      <c r="F231" s="85" t="s">
        <v>73</v>
      </c>
      <c r="G231" s="85" t="s">
        <v>105</v>
      </c>
      <c r="H231" s="85" t="s">
        <v>73</v>
      </c>
      <c r="I231" s="85" t="s">
        <v>73</v>
      </c>
      <c r="J231" s="79" t="s">
        <v>124</v>
      </c>
      <c r="K231" s="81">
        <f t="shared" si="5"/>
        <v>198000</v>
      </c>
      <c r="L231" s="83">
        <v>198000</v>
      </c>
      <c r="M231" s="83"/>
      <c r="N231" s="84"/>
    </row>
    <row r="232" spans="1:14" s="36" customFormat="1" ht="33.75">
      <c r="A232" s="70" t="s">
        <v>122</v>
      </c>
      <c r="B232" s="71" t="s">
        <v>307</v>
      </c>
      <c r="C232" s="79" t="s">
        <v>305</v>
      </c>
      <c r="D232" s="80" t="s">
        <v>33</v>
      </c>
      <c r="E232" s="79" t="s">
        <v>34</v>
      </c>
      <c r="F232" s="85" t="s">
        <v>73</v>
      </c>
      <c r="G232" s="85" t="s">
        <v>105</v>
      </c>
      <c r="H232" s="85" t="s">
        <v>73</v>
      </c>
      <c r="I232" s="85" t="s">
        <v>73</v>
      </c>
      <c r="J232" s="79" t="s">
        <v>124</v>
      </c>
      <c r="K232" s="81">
        <f t="shared" si="5"/>
        <v>5000</v>
      </c>
      <c r="L232" s="83">
        <v>5000</v>
      </c>
      <c r="M232" s="83"/>
      <c r="N232" s="84"/>
    </row>
    <row r="233" spans="1:14" s="36" customFormat="1" ht="33.75">
      <c r="A233" s="70" t="s">
        <v>122</v>
      </c>
      <c r="B233" s="71" t="s">
        <v>308</v>
      </c>
      <c r="C233" s="79" t="s">
        <v>305</v>
      </c>
      <c r="D233" s="80" t="s">
        <v>33</v>
      </c>
      <c r="E233" s="79" t="s">
        <v>34</v>
      </c>
      <c r="F233" s="85" t="s">
        <v>73</v>
      </c>
      <c r="G233" s="85" t="s">
        <v>105</v>
      </c>
      <c r="H233" s="85" t="s">
        <v>73</v>
      </c>
      <c r="I233" s="85" t="s">
        <v>73</v>
      </c>
      <c r="J233" s="79" t="s">
        <v>124</v>
      </c>
      <c r="K233" s="81">
        <f t="shared" si="5"/>
        <v>35000</v>
      </c>
      <c r="L233" s="83">
        <v>35000</v>
      </c>
      <c r="M233" s="83"/>
      <c r="N233" s="84"/>
    </row>
    <row r="234" spans="1:14" s="36" customFormat="1" ht="33.75">
      <c r="A234" s="70" t="s">
        <v>126</v>
      </c>
      <c r="B234" s="71" t="s">
        <v>127</v>
      </c>
      <c r="C234" s="79" t="s">
        <v>305</v>
      </c>
      <c r="D234" s="80" t="s">
        <v>33</v>
      </c>
      <c r="E234" s="79" t="s">
        <v>128</v>
      </c>
      <c r="F234" s="87" t="s">
        <v>105</v>
      </c>
      <c r="G234" s="87" t="s">
        <v>105</v>
      </c>
      <c r="H234" s="85" t="s">
        <v>73</v>
      </c>
      <c r="I234" s="85" t="s">
        <v>73</v>
      </c>
      <c r="J234" s="79" t="s">
        <v>124</v>
      </c>
      <c r="K234" s="81">
        <f t="shared" si="5"/>
        <v>150502</v>
      </c>
      <c r="L234" s="83">
        <v>150502</v>
      </c>
      <c r="M234" s="83"/>
      <c r="N234" s="84"/>
    </row>
    <row r="235" spans="1:14" s="36" customFormat="1" ht="33.75">
      <c r="A235" s="70" t="s">
        <v>130</v>
      </c>
      <c r="B235" s="71" t="s">
        <v>160</v>
      </c>
      <c r="C235" s="79" t="s">
        <v>305</v>
      </c>
      <c r="D235" s="80" t="s">
        <v>33</v>
      </c>
      <c r="E235" s="79" t="s">
        <v>34</v>
      </c>
      <c r="F235" s="85" t="s">
        <v>73</v>
      </c>
      <c r="G235" s="85" t="s">
        <v>105</v>
      </c>
      <c r="H235" s="85" t="s">
        <v>73</v>
      </c>
      <c r="I235" s="85" t="s">
        <v>73</v>
      </c>
      <c r="J235" s="79" t="s">
        <v>124</v>
      </c>
      <c r="K235" s="81">
        <f t="shared" si="5"/>
        <v>30505</v>
      </c>
      <c r="L235" s="83">
        <v>30505</v>
      </c>
      <c r="M235" s="83"/>
      <c r="N235" s="84"/>
    </row>
    <row r="236" spans="1:14" s="36" customFormat="1" ht="33.75">
      <c r="A236" s="70" t="s">
        <v>210</v>
      </c>
      <c r="B236" s="71" t="s">
        <v>249</v>
      </c>
      <c r="C236" s="79" t="s">
        <v>305</v>
      </c>
      <c r="D236" s="80" t="s">
        <v>33</v>
      </c>
      <c r="E236" s="79" t="s">
        <v>34</v>
      </c>
      <c r="F236" s="85" t="s">
        <v>73</v>
      </c>
      <c r="G236" s="85" t="s">
        <v>105</v>
      </c>
      <c r="H236" s="85" t="s">
        <v>73</v>
      </c>
      <c r="I236" s="85" t="s">
        <v>73</v>
      </c>
      <c r="J236" s="79" t="s">
        <v>124</v>
      </c>
      <c r="K236" s="81">
        <f t="shared" si="5"/>
        <v>200000</v>
      </c>
      <c r="L236" s="83">
        <v>200000</v>
      </c>
      <c r="M236" s="83"/>
      <c r="N236" s="84"/>
    </row>
    <row r="237" spans="1:14" s="36" customFormat="1" ht="33.75">
      <c r="A237" s="70" t="s">
        <v>36</v>
      </c>
      <c r="B237" s="71" t="s">
        <v>309</v>
      </c>
      <c r="C237" s="79" t="s">
        <v>305</v>
      </c>
      <c r="D237" s="80" t="s">
        <v>33</v>
      </c>
      <c r="E237" s="79" t="s">
        <v>34</v>
      </c>
      <c r="F237" s="85" t="s">
        <v>73</v>
      </c>
      <c r="G237" s="85" t="s">
        <v>105</v>
      </c>
      <c r="H237" s="85" t="s">
        <v>73</v>
      </c>
      <c r="I237" s="85" t="s">
        <v>73</v>
      </c>
      <c r="J237" s="79" t="s">
        <v>124</v>
      </c>
      <c r="K237" s="81">
        <f t="shared" si="5"/>
        <v>175000</v>
      </c>
      <c r="L237" s="83">
        <v>175000</v>
      </c>
      <c r="M237" s="83"/>
      <c r="N237" s="84"/>
    </row>
    <row r="238" spans="1:14" s="36" customFormat="1" ht="33.75">
      <c r="A238" s="70" t="s">
        <v>36</v>
      </c>
      <c r="B238" s="71" t="s">
        <v>310</v>
      </c>
      <c r="C238" s="79" t="s">
        <v>305</v>
      </c>
      <c r="D238" s="80" t="s">
        <v>33</v>
      </c>
      <c r="E238" s="79" t="s">
        <v>34</v>
      </c>
      <c r="F238" s="85" t="s">
        <v>73</v>
      </c>
      <c r="G238" s="85" t="s">
        <v>105</v>
      </c>
      <c r="H238" s="85" t="s">
        <v>73</v>
      </c>
      <c r="I238" s="85" t="s">
        <v>73</v>
      </c>
      <c r="J238" s="79" t="s">
        <v>124</v>
      </c>
      <c r="K238" s="81">
        <f t="shared" si="5"/>
        <v>175000</v>
      </c>
      <c r="L238" s="83">
        <v>175000</v>
      </c>
      <c r="M238" s="83"/>
      <c r="N238" s="84"/>
    </row>
    <row r="239" spans="1:14" s="36" customFormat="1" ht="33.75">
      <c r="A239" s="70" t="s">
        <v>36</v>
      </c>
      <c r="B239" s="71" t="s">
        <v>311</v>
      </c>
      <c r="C239" s="79" t="s">
        <v>305</v>
      </c>
      <c r="D239" s="80" t="s">
        <v>33</v>
      </c>
      <c r="E239" s="79" t="s">
        <v>34</v>
      </c>
      <c r="F239" s="85" t="s">
        <v>73</v>
      </c>
      <c r="G239" s="85" t="s">
        <v>105</v>
      </c>
      <c r="H239" s="85" t="s">
        <v>73</v>
      </c>
      <c r="I239" s="85" t="s">
        <v>73</v>
      </c>
      <c r="J239" s="79" t="s">
        <v>124</v>
      </c>
      <c r="K239" s="81">
        <f t="shared" si="5"/>
        <v>49000</v>
      </c>
      <c r="L239" s="83">
        <v>49000</v>
      </c>
      <c r="M239" s="83"/>
      <c r="N239" s="84"/>
    </row>
    <row r="240" spans="1:14" s="36" customFormat="1" ht="33.75">
      <c r="A240" s="70" t="s">
        <v>36</v>
      </c>
      <c r="B240" s="71" t="s">
        <v>312</v>
      </c>
      <c r="C240" s="79" t="s">
        <v>305</v>
      </c>
      <c r="D240" s="80" t="s">
        <v>33</v>
      </c>
      <c r="E240" s="79" t="s">
        <v>34</v>
      </c>
      <c r="F240" s="85" t="s">
        <v>73</v>
      </c>
      <c r="G240" s="85" t="s">
        <v>105</v>
      </c>
      <c r="H240" s="85" t="s">
        <v>73</v>
      </c>
      <c r="I240" s="85" t="s">
        <v>73</v>
      </c>
      <c r="J240" s="79" t="s">
        <v>124</v>
      </c>
      <c r="K240" s="81">
        <f t="shared" si="5"/>
        <v>70000</v>
      </c>
      <c r="L240" s="83">
        <v>70000</v>
      </c>
      <c r="M240" s="83"/>
      <c r="N240" s="84"/>
    </row>
    <row r="241" spans="1:14" s="36" customFormat="1" ht="33.75">
      <c r="A241" s="70" t="s">
        <v>122</v>
      </c>
      <c r="B241" s="71" t="s">
        <v>313</v>
      </c>
      <c r="C241" s="79" t="s">
        <v>314</v>
      </c>
      <c r="D241" s="80" t="s">
        <v>33</v>
      </c>
      <c r="E241" s="79" t="s">
        <v>34</v>
      </c>
      <c r="F241" s="85" t="s">
        <v>73</v>
      </c>
      <c r="G241" s="85" t="s">
        <v>105</v>
      </c>
      <c r="H241" s="85" t="s">
        <v>73</v>
      </c>
      <c r="I241" s="85" t="s">
        <v>73</v>
      </c>
      <c r="J241" s="79" t="s">
        <v>124</v>
      </c>
      <c r="K241" s="81">
        <f t="shared" si="5"/>
        <v>283500</v>
      </c>
      <c r="L241" s="83">
        <v>283500</v>
      </c>
      <c r="M241" s="83"/>
      <c r="N241" s="84"/>
    </row>
    <row r="242" spans="1:14" s="36" customFormat="1" ht="33.75">
      <c r="A242" s="70" t="s">
        <v>122</v>
      </c>
      <c r="B242" s="71" t="s">
        <v>315</v>
      </c>
      <c r="C242" s="79" t="s">
        <v>314</v>
      </c>
      <c r="D242" s="80" t="s">
        <v>33</v>
      </c>
      <c r="E242" s="79" t="s">
        <v>34</v>
      </c>
      <c r="F242" s="85" t="s">
        <v>73</v>
      </c>
      <c r="G242" s="85" t="s">
        <v>105</v>
      </c>
      <c r="H242" s="85" t="s">
        <v>73</v>
      </c>
      <c r="I242" s="85" t="s">
        <v>73</v>
      </c>
      <c r="J242" s="79" t="s">
        <v>124</v>
      </c>
      <c r="K242" s="81">
        <f t="shared" si="5"/>
        <v>21000</v>
      </c>
      <c r="L242" s="83">
        <v>21000</v>
      </c>
      <c r="M242" s="83"/>
      <c r="N242" s="84"/>
    </row>
    <row r="243" spans="1:14" s="36" customFormat="1" ht="33.75">
      <c r="A243" s="70" t="s">
        <v>122</v>
      </c>
      <c r="B243" s="71" t="s">
        <v>316</v>
      </c>
      <c r="C243" s="79" t="s">
        <v>314</v>
      </c>
      <c r="D243" s="80" t="s">
        <v>33</v>
      </c>
      <c r="E243" s="79" t="s">
        <v>34</v>
      </c>
      <c r="F243" s="85" t="s">
        <v>73</v>
      </c>
      <c r="G243" s="85" t="s">
        <v>105</v>
      </c>
      <c r="H243" s="85" t="s">
        <v>73</v>
      </c>
      <c r="I243" s="85" t="s">
        <v>73</v>
      </c>
      <c r="J243" s="79" t="s">
        <v>124</v>
      </c>
      <c r="K243" s="81">
        <f t="shared" si="5"/>
        <v>21000</v>
      </c>
      <c r="L243" s="83">
        <v>21000</v>
      </c>
      <c r="M243" s="83"/>
      <c r="N243" s="84"/>
    </row>
    <row r="244" spans="1:14" s="36" customFormat="1" ht="33.75">
      <c r="A244" s="70" t="s">
        <v>122</v>
      </c>
      <c r="B244" s="71" t="s">
        <v>317</v>
      </c>
      <c r="C244" s="79" t="s">
        <v>314</v>
      </c>
      <c r="D244" s="80" t="s">
        <v>33</v>
      </c>
      <c r="E244" s="79" t="s">
        <v>34</v>
      </c>
      <c r="F244" s="85" t="s">
        <v>73</v>
      </c>
      <c r="G244" s="85" t="s">
        <v>105</v>
      </c>
      <c r="H244" s="85" t="s">
        <v>73</v>
      </c>
      <c r="I244" s="85" t="s">
        <v>73</v>
      </c>
      <c r="J244" s="79" t="s">
        <v>124</v>
      </c>
      <c r="K244" s="81">
        <f t="shared" si="5"/>
        <v>14000</v>
      </c>
      <c r="L244" s="83">
        <v>14000</v>
      </c>
      <c r="M244" s="83"/>
      <c r="N244" s="84"/>
    </row>
    <row r="245" spans="1:14" s="36" customFormat="1" ht="33.75">
      <c r="A245" s="70" t="s">
        <v>122</v>
      </c>
      <c r="B245" s="71" t="s">
        <v>318</v>
      </c>
      <c r="C245" s="79" t="s">
        <v>314</v>
      </c>
      <c r="D245" s="80" t="s">
        <v>33</v>
      </c>
      <c r="E245" s="79" t="s">
        <v>34</v>
      </c>
      <c r="F245" s="85" t="s">
        <v>73</v>
      </c>
      <c r="G245" s="85" t="s">
        <v>105</v>
      </c>
      <c r="H245" s="85" t="s">
        <v>73</v>
      </c>
      <c r="I245" s="85" t="s">
        <v>73</v>
      </c>
      <c r="J245" s="79" t="s">
        <v>124</v>
      </c>
      <c r="K245" s="81">
        <f t="shared" si="5"/>
        <v>28000</v>
      </c>
      <c r="L245" s="83">
        <v>28000</v>
      </c>
      <c r="M245" s="83"/>
      <c r="N245" s="84"/>
    </row>
    <row r="246" spans="1:14" s="36" customFormat="1" ht="33.75">
      <c r="A246" s="70" t="s">
        <v>122</v>
      </c>
      <c r="B246" s="71" t="s">
        <v>319</v>
      </c>
      <c r="C246" s="79" t="s">
        <v>314</v>
      </c>
      <c r="D246" s="80" t="s">
        <v>33</v>
      </c>
      <c r="E246" s="79" t="s">
        <v>34</v>
      </c>
      <c r="F246" s="85" t="s">
        <v>73</v>
      </c>
      <c r="G246" s="85" t="s">
        <v>105</v>
      </c>
      <c r="H246" s="85" t="s">
        <v>73</v>
      </c>
      <c r="I246" s="85" t="s">
        <v>73</v>
      </c>
      <c r="J246" s="79" t="s">
        <v>124</v>
      </c>
      <c r="K246" s="81">
        <f t="shared" si="5"/>
        <v>3500</v>
      </c>
      <c r="L246" s="83">
        <v>3500</v>
      </c>
      <c r="M246" s="83"/>
      <c r="N246" s="84"/>
    </row>
    <row r="247" spans="1:14" s="36" customFormat="1" ht="33.75">
      <c r="A247" s="70" t="s">
        <v>122</v>
      </c>
      <c r="B247" s="71" t="s">
        <v>320</v>
      </c>
      <c r="C247" s="79" t="s">
        <v>314</v>
      </c>
      <c r="D247" s="80" t="s">
        <v>33</v>
      </c>
      <c r="E247" s="79" t="s">
        <v>34</v>
      </c>
      <c r="F247" s="85" t="s">
        <v>73</v>
      </c>
      <c r="G247" s="85" t="s">
        <v>105</v>
      </c>
      <c r="H247" s="85" t="s">
        <v>73</v>
      </c>
      <c r="I247" s="85" t="s">
        <v>73</v>
      </c>
      <c r="J247" s="79" t="s">
        <v>124</v>
      </c>
      <c r="K247" s="81">
        <f t="shared" si="5"/>
        <v>17500</v>
      </c>
      <c r="L247" s="83">
        <v>17500</v>
      </c>
      <c r="M247" s="83"/>
      <c r="N247" s="84"/>
    </row>
    <row r="248" spans="1:14" s="36" customFormat="1" ht="45">
      <c r="A248" s="70" t="s">
        <v>122</v>
      </c>
      <c r="B248" s="71" t="s">
        <v>321</v>
      </c>
      <c r="C248" s="79" t="s">
        <v>314</v>
      </c>
      <c r="D248" s="80" t="s">
        <v>33</v>
      </c>
      <c r="E248" s="79" t="s">
        <v>34</v>
      </c>
      <c r="F248" s="85" t="s">
        <v>73</v>
      </c>
      <c r="G248" s="85" t="s">
        <v>105</v>
      </c>
      <c r="H248" s="85" t="s">
        <v>73</v>
      </c>
      <c r="I248" s="85" t="s">
        <v>73</v>
      </c>
      <c r="J248" s="79" t="s">
        <v>124</v>
      </c>
      <c r="K248" s="81">
        <f t="shared" ref="K248:K311" si="6">SUBTOTAL(9,L248:M248)</f>
        <v>35000</v>
      </c>
      <c r="L248" s="83">
        <v>35000</v>
      </c>
      <c r="M248" s="83"/>
      <c r="N248" s="84"/>
    </row>
    <row r="249" spans="1:14" s="36" customFormat="1" ht="33.75">
      <c r="A249" s="70" t="s">
        <v>126</v>
      </c>
      <c r="B249" s="71" t="s">
        <v>127</v>
      </c>
      <c r="C249" s="79" t="s">
        <v>314</v>
      </c>
      <c r="D249" s="80" t="s">
        <v>33</v>
      </c>
      <c r="E249" s="79" t="s">
        <v>34</v>
      </c>
      <c r="F249" s="85" t="s">
        <v>73</v>
      </c>
      <c r="G249" s="85" t="s">
        <v>105</v>
      </c>
      <c r="H249" s="85" t="s">
        <v>73</v>
      </c>
      <c r="I249" s="85" t="s">
        <v>73</v>
      </c>
      <c r="J249" s="79" t="s">
        <v>124</v>
      </c>
      <c r="K249" s="81">
        <f t="shared" si="6"/>
        <v>500000</v>
      </c>
      <c r="L249" s="83">
        <v>500000</v>
      </c>
      <c r="M249" s="83"/>
      <c r="N249" s="84"/>
    </row>
    <row r="250" spans="1:14" s="36" customFormat="1" ht="33.75">
      <c r="A250" s="70" t="s">
        <v>35</v>
      </c>
      <c r="B250" s="71" t="s">
        <v>282</v>
      </c>
      <c r="C250" s="79" t="s">
        <v>314</v>
      </c>
      <c r="D250" s="80" t="s">
        <v>33</v>
      </c>
      <c r="E250" s="79" t="s">
        <v>34</v>
      </c>
      <c r="F250" s="85" t="s">
        <v>73</v>
      </c>
      <c r="G250" s="85" t="s">
        <v>105</v>
      </c>
      <c r="H250" s="85" t="s">
        <v>73</v>
      </c>
      <c r="I250" s="85" t="s">
        <v>73</v>
      </c>
      <c r="J250" s="79" t="s">
        <v>124</v>
      </c>
      <c r="K250" s="81">
        <f t="shared" si="6"/>
        <v>10000000</v>
      </c>
      <c r="L250" s="83">
        <v>10000000</v>
      </c>
      <c r="M250" s="83"/>
      <c r="N250" s="84"/>
    </row>
    <row r="251" spans="1:14" s="36" customFormat="1" ht="33.75">
      <c r="A251" s="70" t="s">
        <v>201</v>
      </c>
      <c r="B251" s="71" t="s">
        <v>202</v>
      </c>
      <c r="C251" s="79" t="s">
        <v>314</v>
      </c>
      <c r="D251" s="80" t="s">
        <v>33</v>
      </c>
      <c r="E251" s="79" t="s">
        <v>34</v>
      </c>
      <c r="F251" s="85" t="s">
        <v>73</v>
      </c>
      <c r="G251" s="85" t="s">
        <v>105</v>
      </c>
      <c r="H251" s="85" t="s">
        <v>73</v>
      </c>
      <c r="I251" s="85" t="s">
        <v>73</v>
      </c>
      <c r="J251" s="79" t="s">
        <v>124</v>
      </c>
      <c r="K251" s="81">
        <f t="shared" si="6"/>
        <v>3000000</v>
      </c>
      <c r="L251" s="83">
        <v>3000000</v>
      </c>
      <c r="M251" s="83"/>
      <c r="N251" s="84"/>
    </row>
    <row r="252" spans="1:14" s="36" customFormat="1" ht="33.75">
      <c r="A252" s="70" t="s">
        <v>36</v>
      </c>
      <c r="B252" s="71" t="s">
        <v>173</v>
      </c>
      <c r="C252" s="79" t="s">
        <v>314</v>
      </c>
      <c r="D252" s="80" t="s">
        <v>33</v>
      </c>
      <c r="E252" s="79" t="s">
        <v>34</v>
      </c>
      <c r="F252" s="85" t="s">
        <v>73</v>
      </c>
      <c r="G252" s="85" t="s">
        <v>105</v>
      </c>
      <c r="H252" s="85" t="s">
        <v>73</v>
      </c>
      <c r="I252" s="85" t="s">
        <v>73</v>
      </c>
      <c r="J252" s="79" t="s">
        <v>124</v>
      </c>
      <c r="K252" s="81">
        <f t="shared" si="6"/>
        <v>137354</v>
      </c>
      <c r="L252" s="83">
        <v>137354</v>
      </c>
      <c r="M252" s="83"/>
      <c r="N252" s="84"/>
    </row>
    <row r="253" spans="1:14" s="36" customFormat="1" ht="33.75">
      <c r="A253" s="70" t="s">
        <v>36</v>
      </c>
      <c r="B253" s="71" t="s">
        <v>132</v>
      </c>
      <c r="C253" s="79" t="s">
        <v>314</v>
      </c>
      <c r="D253" s="80" t="s">
        <v>33</v>
      </c>
      <c r="E253" s="79" t="s">
        <v>34</v>
      </c>
      <c r="F253" s="85" t="s">
        <v>73</v>
      </c>
      <c r="G253" s="85" t="s">
        <v>105</v>
      </c>
      <c r="H253" s="85" t="s">
        <v>73</v>
      </c>
      <c r="I253" s="85" t="s">
        <v>73</v>
      </c>
      <c r="J253" s="79" t="s">
        <v>124</v>
      </c>
      <c r="K253" s="81">
        <f t="shared" si="6"/>
        <v>438365</v>
      </c>
      <c r="L253" s="83">
        <v>438365</v>
      </c>
      <c r="M253" s="83"/>
      <c r="N253" s="84"/>
    </row>
    <row r="254" spans="1:14" s="36" customFormat="1" ht="33.75">
      <c r="A254" s="70" t="s">
        <v>36</v>
      </c>
      <c r="B254" s="71" t="s">
        <v>322</v>
      </c>
      <c r="C254" s="79" t="s">
        <v>314</v>
      </c>
      <c r="D254" s="80" t="s">
        <v>33</v>
      </c>
      <c r="E254" s="79" t="s">
        <v>34</v>
      </c>
      <c r="F254" s="85" t="s">
        <v>73</v>
      </c>
      <c r="G254" s="85" t="s">
        <v>105</v>
      </c>
      <c r="H254" s="85" t="s">
        <v>73</v>
      </c>
      <c r="I254" s="85" t="s">
        <v>73</v>
      </c>
      <c r="J254" s="79" t="s">
        <v>124</v>
      </c>
      <c r="K254" s="81">
        <f t="shared" si="6"/>
        <v>30000</v>
      </c>
      <c r="L254" s="83">
        <v>30000</v>
      </c>
      <c r="M254" s="83"/>
      <c r="N254" s="84"/>
    </row>
    <row r="255" spans="1:14" s="36" customFormat="1" ht="33.75">
      <c r="A255" s="70" t="s">
        <v>36</v>
      </c>
      <c r="B255" s="71" t="s">
        <v>323</v>
      </c>
      <c r="C255" s="79" t="s">
        <v>314</v>
      </c>
      <c r="D255" s="80" t="s">
        <v>33</v>
      </c>
      <c r="E255" s="79" t="s">
        <v>34</v>
      </c>
      <c r="F255" s="85" t="s">
        <v>73</v>
      </c>
      <c r="G255" s="85" t="s">
        <v>105</v>
      </c>
      <c r="H255" s="85" t="s">
        <v>73</v>
      </c>
      <c r="I255" s="85" t="s">
        <v>73</v>
      </c>
      <c r="J255" s="79" t="s">
        <v>124</v>
      </c>
      <c r="K255" s="81">
        <f t="shared" si="6"/>
        <v>30000</v>
      </c>
      <c r="L255" s="83">
        <v>30000</v>
      </c>
      <c r="M255" s="83"/>
      <c r="N255" s="84"/>
    </row>
    <row r="256" spans="1:14" s="36" customFormat="1" ht="33.75">
      <c r="A256" s="70" t="s">
        <v>36</v>
      </c>
      <c r="B256" s="71" t="s">
        <v>324</v>
      </c>
      <c r="C256" s="79" t="s">
        <v>314</v>
      </c>
      <c r="D256" s="80" t="s">
        <v>33</v>
      </c>
      <c r="E256" s="79" t="s">
        <v>34</v>
      </c>
      <c r="F256" s="85" t="s">
        <v>73</v>
      </c>
      <c r="G256" s="85" t="s">
        <v>105</v>
      </c>
      <c r="H256" s="85" t="s">
        <v>73</v>
      </c>
      <c r="I256" s="85" t="s">
        <v>73</v>
      </c>
      <c r="J256" s="79" t="s">
        <v>124</v>
      </c>
      <c r="K256" s="81">
        <f t="shared" si="6"/>
        <v>70000</v>
      </c>
      <c r="L256" s="83">
        <v>70000</v>
      </c>
      <c r="M256" s="83"/>
      <c r="N256" s="84"/>
    </row>
    <row r="257" spans="1:14" s="36" customFormat="1" ht="33.75">
      <c r="A257" s="70" t="s">
        <v>36</v>
      </c>
      <c r="B257" s="71" t="s">
        <v>325</v>
      </c>
      <c r="C257" s="79" t="s">
        <v>314</v>
      </c>
      <c r="D257" s="80" t="s">
        <v>33</v>
      </c>
      <c r="E257" s="79" t="s">
        <v>34</v>
      </c>
      <c r="F257" s="85" t="s">
        <v>73</v>
      </c>
      <c r="G257" s="85" t="s">
        <v>105</v>
      </c>
      <c r="H257" s="85" t="s">
        <v>73</v>
      </c>
      <c r="I257" s="85" t="s">
        <v>73</v>
      </c>
      <c r="J257" s="79" t="s">
        <v>124</v>
      </c>
      <c r="K257" s="81">
        <f t="shared" si="6"/>
        <v>30000</v>
      </c>
      <c r="L257" s="83">
        <v>30000</v>
      </c>
      <c r="M257" s="83"/>
      <c r="N257" s="84"/>
    </row>
    <row r="258" spans="1:14" s="36" customFormat="1" ht="33.75">
      <c r="A258" s="70" t="s">
        <v>36</v>
      </c>
      <c r="B258" s="71" t="s">
        <v>326</v>
      </c>
      <c r="C258" s="79" t="s">
        <v>314</v>
      </c>
      <c r="D258" s="80" t="s">
        <v>33</v>
      </c>
      <c r="E258" s="79" t="s">
        <v>34</v>
      </c>
      <c r="F258" s="85" t="s">
        <v>73</v>
      </c>
      <c r="G258" s="85" t="s">
        <v>105</v>
      </c>
      <c r="H258" s="85" t="s">
        <v>73</v>
      </c>
      <c r="I258" s="85" t="s">
        <v>73</v>
      </c>
      <c r="J258" s="79" t="s">
        <v>124</v>
      </c>
      <c r="K258" s="81">
        <f t="shared" si="6"/>
        <v>8000</v>
      </c>
      <c r="L258" s="83">
        <v>8000</v>
      </c>
      <c r="M258" s="83"/>
      <c r="N258" s="84"/>
    </row>
    <row r="259" spans="1:14" s="36" customFormat="1" ht="33.75">
      <c r="A259" s="70" t="s">
        <v>36</v>
      </c>
      <c r="B259" s="71" t="s">
        <v>327</v>
      </c>
      <c r="C259" s="79" t="s">
        <v>314</v>
      </c>
      <c r="D259" s="80" t="s">
        <v>33</v>
      </c>
      <c r="E259" s="79" t="s">
        <v>34</v>
      </c>
      <c r="F259" s="85" t="s">
        <v>73</v>
      </c>
      <c r="G259" s="85" t="s">
        <v>105</v>
      </c>
      <c r="H259" s="85" t="s">
        <v>73</v>
      </c>
      <c r="I259" s="85" t="s">
        <v>73</v>
      </c>
      <c r="J259" s="79" t="s">
        <v>124</v>
      </c>
      <c r="K259" s="81">
        <f t="shared" si="6"/>
        <v>21000</v>
      </c>
      <c r="L259" s="83">
        <v>21000</v>
      </c>
      <c r="M259" s="83"/>
      <c r="N259" s="84"/>
    </row>
    <row r="260" spans="1:14" s="36" customFormat="1" ht="33.75">
      <c r="A260" s="70" t="s">
        <v>36</v>
      </c>
      <c r="B260" s="71" t="s">
        <v>328</v>
      </c>
      <c r="C260" s="79" t="s">
        <v>314</v>
      </c>
      <c r="D260" s="80" t="s">
        <v>33</v>
      </c>
      <c r="E260" s="79" t="s">
        <v>34</v>
      </c>
      <c r="F260" s="85" t="s">
        <v>73</v>
      </c>
      <c r="G260" s="85" t="s">
        <v>105</v>
      </c>
      <c r="H260" s="85" t="s">
        <v>73</v>
      </c>
      <c r="I260" s="85" t="s">
        <v>73</v>
      </c>
      <c r="J260" s="79" t="s">
        <v>124</v>
      </c>
      <c r="K260" s="81">
        <f t="shared" si="6"/>
        <v>21000</v>
      </c>
      <c r="L260" s="83">
        <v>21000</v>
      </c>
      <c r="M260" s="83"/>
      <c r="N260" s="84"/>
    </row>
    <row r="261" spans="1:14" s="36" customFormat="1" ht="33.75">
      <c r="A261" s="70" t="s">
        <v>36</v>
      </c>
      <c r="B261" s="71" t="s">
        <v>329</v>
      </c>
      <c r="C261" s="79" t="s">
        <v>314</v>
      </c>
      <c r="D261" s="80" t="s">
        <v>33</v>
      </c>
      <c r="E261" s="79" t="s">
        <v>34</v>
      </c>
      <c r="F261" s="85" t="s">
        <v>73</v>
      </c>
      <c r="G261" s="85" t="s">
        <v>105</v>
      </c>
      <c r="H261" s="85" t="s">
        <v>73</v>
      </c>
      <c r="I261" s="85" t="s">
        <v>73</v>
      </c>
      <c r="J261" s="79" t="s">
        <v>124</v>
      </c>
      <c r="K261" s="81">
        <f t="shared" si="6"/>
        <v>21000</v>
      </c>
      <c r="L261" s="83">
        <v>21000</v>
      </c>
      <c r="M261" s="83"/>
      <c r="N261" s="84"/>
    </row>
    <row r="262" spans="1:14" s="36" customFormat="1" ht="22.5">
      <c r="A262" s="86" t="s">
        <v>122</v>
      </c>
      <c r="B262" s="71" t="s">
        <v>330</v>
      </c>
      <c r="C262" s="79" t="s">
        <v>331</v>
      </c>
      <c r="D262" s="80" t="s">
        <v>33</v>
      </c>
      <c r="E262" s="79" t="s">
        <v>34</v>
      </c>
      <c r="F262" s="85" t="s">
        <v>73</v>
      </c>
      <c r="G262" s="85" t="s">
        <v>105</v>
      </c>
      <c r="H262" s="85" t="s">
        <v>73</v>
      </c>
      <c r="I262" s="85" t="s">
        <v>73</v>
      </c>
      <c r="J262" s="79" t="s">
        <v>124</v>
      </c>
      <c r="K262" s="81">
        <f t="shared" si="6"/>
        <v>349800</v>
      </c>
      <c r="L262" s="83">
        <v>349800</v>
      </c>
      <c r="M262" s="83"/>
      <c r="N262" s="84"/>
    </row>
    <row r="263" spans="1:14" s="36" customFormat="1" ht="22.5">
      <c r="A263" s="70" t="s">
        <v>126</v>
      </c>
      <c r="B263" s="71" t="s">
        <v>127</v>
      </c>
      <c r="C263" s="79" t="s">
        <v>331</v>
      </c>
      <c r="D263" s="80" t="s">
        <v>33</v>
      </c>
      <c r="E263" s="79" t="s">
        <v>128</v>
      </c>
      <c r="F263" s="87" t="s">
        <v>105</v>
      </c>
      <c r="G263" s="87" t="s">
        <v>105</v>
      </c>
      <c r="H263" s="85" t="s">
        <v>73</v>
      </c>
      <c r="I263" s="85" t="s">
        <v>73</v>
      </c>
      <c r="J263" s="79" t="s">
        <v>124</v>
      </c>
      <c r="K263" s="81">
        <f t="shared" si="6"/>
        <v>509000</v>
      </c>
      <c r="L263" s="83">
        <v>509000</v>
      </c>
      <c r="M263" s="83"/>
      <c r="N263" s="84"/>
    </row>
    <row r="264" spans="1:14" s="36" customFormat="1" ht="22.5">
      <c r="A264" s="86" t="s">
        <v>130</v>
      </c>
      <c r="B264" s="71" t="s">
        <v>173</v>
      </c>
      <c r="C264" s="79" t="s">
        <v>331</v>
      </c>
      <c r="D264" s="80" t="s">
        <v>33</v>
      </c>
      <c r="E264" s="79" t="s">
        <v>34</v>
      </c>
      <c r="F264" s="85" t="s">
        <v>73</v>
      </c>
      <c r="G264" s="85" t="s">
        <v>105</v>
      </c>
      <c r="H264" s="85" t="s">
        <v>73</v>
      </c>
      <c r="I264" s="85" t="s">
        <v>73</v>
      </c>
      <c r="J264" s="79" t="s">
        <v>124</v>
      </c>
      <c r="K264" s="81">
        <f t="shared" si="6"/>
        <v>79000</v>
      </c>
      <c r="L264" s="83">
        <v>79000</v>
      </c>
      <c r="M264" s="83"/>
      <c r="N264" s="84"/>
    </row>
    <row r="265" spans="1:14" s="36" customFormat="1" ht="22.5">
      <c r="A265" s="86" t="s">
        <v>130</v>
      </c>
      <c r="B265" s="71" t="s">
        <v>132</v>
      </c>
      <c r="C265" s="79" t="s">
        <v>331</v>
      </c>
      <c r="D265" s="80" t="s">
        <v>33</v>
      </c>
      <c r="E265" s="79" t="s">
        <v>34</v>
      </c>
      <c r="F265" s="85" t="s">
        <v>73</v>
      </c>
      <c r="G265" s="85" t="s">
        <v>105</v>
      </c>
      <c r="H265" s="85" t="s">
        <v>73</v>
      </c>
      <c r="I265" s="85" t="s">
        <v>73</v>
      </c>
      <c r="J265" s="79" t="s">
        <v>124</v>
      </c>
      <c r="K265" s="81">
        <f t="shared" si="6"/>
        <v>341000</v>
      </c>
      <c r="L265" s="83">
        <v>341000</v>
      </c>
      <c r="M265" s="83"/>
      <c r="N265" s="84"/>
    </row>
    <row r="266" spans="1:14" s="36" customFormat="1" ht="22.5">
      <c r="A266" s="86" t="s">
        <v>36</v>
      </c>
      <c r="B266" s="71" t="s">
        <v>332</v>
      </c>
      <c r="C266" s="79" t="s">
        <v>331</v>
      </c>
      <c r="D266" s="80" t="s">
        <v>33</v>
      </c>
      <c r="E266" s="79" t="s">
        <v>34</v>
      </c>
      <c r="F266" s="85" t="s">
        <v>73</v>
      </c>
      <c r="G266" s="85" t="s">
        <v>105</v>
      </c>
      <c r="H266" s="85" t="s">
        <v>73</v>
      </c>
      <c r="I266" s="85" t="s">
        <v>73</v>
      </c>
      <c r="J266" s="79" t="s">
        <v>124</v>
      </c>
      <c r="K266" s="81">
        <f t="shared" si="6"/>
        <v>66000</v>
      </c>
      <c r="L266" s="83">
        <v>66000</v>
      </c>
      <c r="M266" s="83"/>
      <c r="N266" s="84"/>
    </row>
    <row r="267" spans="1:14" s="36" customFormat="1" ht="22.5">
      <c r="A267" s="86" t="s">
        <v>36</v>
      </c>
      <c r="B267" s="71" t="s">
        <v>333</v>
      </c>
      <c r="C267" s="79" t="s">
        <v>331</v>
      </c>
      <c r="D267" s="80" t="s">
        <v>33</v>
      </c>
      <c r="E267" s="79" t="s">
        <v>34</v>
      </c>
      <c r="F267" s="85" t="s">
        <v>73</v>
      </c>
      <c r="G267" s="85" t="s">
        <v>105</v>
      </c>
      <c r="H267" s="85" t="s">
        <v>73</v>
      </c>
      <c r="I267" s="85" t="s">
        <v>73</v>
      </c>
      <c r="J267" s="79" t="s">
        <v>124</v>
      </c>
      <c r="K267" s="81">
        <f t="shared" si="6"/>
        <v>20000</v>
      </c>
      <c r="L267" s="83">
        <v>20000</v>
      </c>
      <c r="M267" s="83"/>
      <c r="N267" s="84"/>
    </row>
    <row r="268" spans="1:14" s="36" customFormat="1" ht="33.75">
      <c r="A268" s="70" t="s">
        <v>126</v>
      </c>
      <c r="B268" s="71" t="s">
        <v>127</v>
      </c>
      <c r="C268" s="79" t="s">
        <v>334</v>
      </c>
      <c r="D268" s="80" t="s">
        <v>33</v>
      </c>
      <c r="E268" s="79" t="s">
        <v>128</v>
      </c>
      <c r="F268" s="87" t="s">
        <v>105</v>
      </c>
      <c r="G268" s="87" t="s">
        <v>105</v>
      </c>
      <c r="H268" s="85" t="s">
        <v>73</v>
      </c>
      <c r="I268" s="85" t="s">
        <v>73</v>
      </c>
      <c r="J268" s="79" t="s">
        <v>124</v>
      </c>
      <c r="K268" s="81">
        <f t="shared" si="6"/>
        <v>250000</v>
      </c>
      <c r="L268" s="83">
        <v>250000</v>
      </c>
      <c r="M268" s="83"/>
      <c r="N268" s="84"/>
    </row>
    <row r="269" spans="1:14" s="36" customFormat="1" ht="33.75">
      <c r="A269" s="70" t="s">
        <v>130</v>
      </c>
      <c r="B269" s="71" t="s">
        <v>160</v>
      </c>
      <c r="C269" s="79" t="s">
        <v>334</v>
      </c>
      <c r="D269" s="80" t="s">
        <v>33</v>
      </c>
      <c r="E269" s="79" t="s">
        <v>34</v>
      </c>
      <c r="F269" s="85" t="s">
        <v>73</v>
      </c>
      <c r="G269" s="85" t="s">
        <v>105</v>
      </c>
      <c r="H269" s="85" t="s">
        <v>73</v>
      </c>
      <c r="I269" s="85" t="s">
        <v>73</v>
      </c>
      <c r="J269" s="79" t="s">
        <v>124</v>
      </c>
      <c r="K269" s="81">
        <f t="shared" si="6"/>
        <v>117500</v>
      </c>
      <c r="L269" s="83">
        <v>117500</v>
      </c>
      <c r="M269" s="83"/>
      <c r="N269" s="84"/>
    </row>
    <row r="270" spans="1:14" s="36" customFormat="1" ht="33.75">
      <c r="A270" s="70" t="s">
        <v>335</v>
      </c>
      <c r="B270" s="71" t="s">
        <v>336</v>
      </c>
      <c r="C270" s="79" t="s">
        <v>334</v>
      </c>
      <c r="D270" s="80" t="s">
        <v>33</v>
      </c>
      <c r="E270" s="79" t="s">
        <v>34</v>
      </c>
      <c r="F270" s="85" t="s">
        <v>73</v>
      </c>
      <c r="G270" s="85" t="s">
        <v>105</v>
      </c>
      <c r="H270" s="85" t="s">
        <v>73</v>
      </c>
      <c r="I270" s="85" t="s">
        <v>73</v>
      </c>
      <c r="J270" s="79" t="s">
        <v>124</v>
      </c>
      <c r="K270" s="81">
        <f t="shared" si="6"/>
        <v>100000</v>
      </c>
      <c r="L270" s="80"/>
      <c r="M270" s="83">
        <v>100000</v>
      </c>
      <c r="N270" s="84"/>
    </row>
    <row r="271" spans="1:14" s="36" customFormat="1" ht="33.75">
      <c r="A271" s="70" t="s">
        <v>337</v>
      </c>
      <c r="B271" s="71" t="s">
        <v>338</v>
      </c>
      <c r="C271" s="79" t="s">
        <v>334</v>
      </c>
      <c r="D271" s="80" t="s">
        <v>33</v>
      </c>
      <c r="E271" s="79" t="s">
        <v>34</v>
      </c>
      <c r="F271" s="85" t="s">
        <v>73</v>
      </c>
      <c r="G271" s="85" t="s">
        <v>105</v>
      </c>
      <c r="H271" s="85" t="s">
        <v>73</v>
      </c>
      <c r="I271" s="85" t="s">
        <v>73</v>
      </c>
      <c r="J271" s="79" t="s">
        <v>124</v>
      </c>
      <c r="K271" s="81">
        <f t="shared" si="6"/>
        <v>50000</v>
      </c>
      <c r="L271" s="80"/>
      <c r="M271" s="83">
        <v>50000</v>
      </c>
      <c r="N271" s="84"/>
    </row>
    <row r="272" spans="1:14" s="36" customFormat="1" ht="33.75">
      <c r="A272" s="70" t="s">
        <v>122</v>
      </c>
      <c r="B272" s="71" t="s">
        <v>339</v>
      </c>
      <c r="C272" s="79" t="s">
        <v>340</v>
      </c>
      <c r="D272" s="80" t="s">
        <v>33</v>
      </c>
      <c r="E272" s="79" t="s">
        <v>34</v>
      </c>
      <c r="F272" s="85" t="s">
        <v>73</v>
      </c>
      <c r="G272" s="85" t="s">
        <v>105</v>
      </c>
      <c r="H272" s="85" t="s">
        <v>73</v>
      </c>
      <c r="I272" s="85" t="s">
        <v>73</v>
      </c>
      <c r="J272" s="79" t="s">
        <v>124</v>
      </c>
      <c r="K272" s="81">
        <f t="shared" si="6"/>
        <v>34500</v>
      </c>
      <c r="L272" s="83">
        <v>34500</v>
      </c>
      <c r="M272" s="83"/>
      <c r="N272" s="84"/>
    </row>
    <row r="273" spans="1:14" s="36" customFormat="1" ht="33.75">
      <c r="A273" s="70" t="s">
        <v>122</v>
      </c>
      <c r="B273" s="71" t="s">
        <v>341</v>
      </c>
      <c r="C273" s="79" t="s">
        <v>340</v>
      </c>
      <c r="D273" s="80" t="s">
        <v>33</v>
      </c>
      <c r="E273" s="79" t="s">
        <v>34</v>
      </c>
      <c r="F273" s="85" t="s">
        <v>73</v>
      </c>
      <c r="G273" s="85" t="s">
        <v>105</v>
      </c>
      <c r="H273" s="85" t="s">
        <v>73</v>
      </c>
      <c r="I273" s="85" t="s">
        <v>73</v>
      </c>
      <c r="J273" s="79" t="s">
        <v>124</v>
      </c>
      <c r="K273" s="81">
        <f t="shared" si="6"/>
        <v>36929</v>
      </c>
      <c r="L273" s="83">
        <v>36929</v>
      </c>
      <c r="M273" s="83"/>
      <c r="N273" s="84"/>
    </row>
    <row r="274" spans="1:14" s="36" customFormat="1" ht="33.75">
      <c r="A274" s="70" t="s">
        <v>122</v>
      </c>
      <c r="B274" s="71" t="s">
        <v>342</v>
      </c>
      <c r="C274" s="79" t="s">
        <v>340</v>
      </c>
      <c r="D274" s="80" t="s">
        <v>33</v>
      </c>
      <c r="E274" s="79" t="s">
        <v>34</v>
      </c>
      <c r="F274" s="85" t="s">
        <v>73</v>
      </c>
      <c r="G274" s="85" t="s">
        <v>105</v>
      </c>
      <c r="H274" s="85" t="s">
        <v>73</v>
      </c>
      <c r="I274" s="85" t="s">
        <v>73</v>
      </c>
      <c r="J274" s="79" t="s">
        <v>124</v>
      </c>
      <c r="K274" s="81">
        <f t="shared" si="6"/>
        <v>108000</v>
      </c>
      <c r="L274" s="83">
        <v>108000</v>
      </c>
      <c r="M274" s="83"/>
      <c r="N274" s="84"/>
    </row>
    <row r="275" spans="1:14" s="36" customFormat="1" ht="33.75">
      <c r="A275" s="70" t="s">
        <v>122</v>
      </c>
      <c r="B275" s="71" t="s">
        <v>343</v>
      </c>
      <c r="C275" s="79" t="s">
        <v>340</v>
      </c>
      <c r="D275" s="80" t="s">
        <v>33</v>
      </c>
      <c r="E275" s="79" t="s">
        <v>34</v>
      </c>
      <c r="F275" s="85" t="s">
        <v>73</v>
      </c>
      <c r="G275" s="85" t="s">
        <v>105</v>
      </c>
      <c r="H275" s="85" t="s">
        <v>73</v>
      </c>
      <c r="I275" s="85" t="s">
        <v>73</v>
      </c>
      <c r="J275" s="79" t="s">
        <v>124</v>
      </c>
      <c r="K275" s="81">
        <f t="shared" si="6"/>
        <v>166740</v>
      </c>
      <c r="L275" s="83">
        <v>166740</v>
      </c>
      <c r="M275" s="83"/>
      <c r="N275" s="84"/>
    </row>
    <row r="276" spans="1:14" s="36" customFormat="1" ht="22.5">
      <c r="A276" s="70" t="s">
        <v>126</v>
      </c>
      <c r="B276" s="71" t="s">
        <v>344</v>
      </c>
      <c r="C276" s="79" t="s">
        <v>340</v>
      </c>
      <c r="D276" s="80" t="s">
        <v>33</v>
      </c>
      <c r="E276" s="79" t="s">
        <v>128</v>
      </c>
      <c r="F276" s="87" t="s">
        <v>105</v>
      </c>
      <c r="G276" s="87" t="s">
        <v>105</v>
      </c>
      <c r="H276" s="85" t="s">
        <v>73</v>
      </c>
      <c r="I276" s="85" t="s">
        <v>73</v>
      </c>
      <c r="J276" s="79" t="s">
        <v>124</v>
      </c>
      <c r="K276" s="81">
        <f t="shared" si="6"/>
        <v>303380</v>
      </c>
      <c r="L276" s="83">
        <v>303380</v>
      </c>
      <c r="M276" s="83"/>
      <c r="N276" s="84"/>
    </row>
    <row r="277" spans="1:14" s="36" customFormat="1" ht="22.5">
      <c r="A277" s="70" t="s">
        <v>126</v>
      </c>
      <c r="B277" s="71" t="s">
        <v>345</v>
      </c>
      <c r="C277" s="79" t="s">
        <v>340</v>
      </c>
      <c r="D277" s="80" t="s">
        <v>33</v>
      </c>
      <c r="E277" s="79" t="s">
        <v>34</v>
      </c>
      <c r="F277" s="85" t="s">
        <v>73</v>
      </c>
      <c r="G277" s="85" t="s">
        <v>105</v>
      </c>
      <c r="H277" s="85" t="s">
        <v>73</v>
      </c>
      <c r="I277" s="85" t="s">
        <v>73</v>
      </c>
      <c r="J277" s="79" t="s">
        <v>124</v>
      </c>
      <c r="K277" s="81">
        <f t="shared" si="6"/>
        <v>46620</v>
      </c>
      <c r="L277" s="83">
        <v>46620</v>
      </c>
      <c r="M277" s="83"/>
      <c r="N277" s="84"/>
    </row>
    <row r="278" spans="1:14" s="36" customFormat="1" ht="22.5">
      <c r="A278" s="70" t="s">
        <v>203</v>
      </c>
      <c r="B278" s="71" t="s">
        <v>153</v>
      </c>
      <c r="C278" s="79" t="s">
        <v>340</v>
      </c>
      <c r="D278" s="80" t="s">
        <v>33</v>
      </c>
      <c r="E278" s="79" t="s">
        <v>72</v>
      </c>
      <c r="F278" s="74" t="s">
        <v>73</v>
      </c>
      <c r="G278" s="74" t="s">
        <v>73</v>
      </c>
      <c r="H278" s="74" t="s">
        <v>73</v>
      </c>
      <c r="I278" s="74" t="s">
        <v>73</v>
      </c>
      <c r="J278" s="79" t="s">
        <v>124</v>
      </c>
      <c r="K278" s="81">
        <f t="shared" si="6"/>
        <v>7800000</v>
      </c>
      <c r="L278" s="83">
        <v>7800000</v>
      </c>
      <c r="M278" s="83"/>
      <c r="N278" s="84"/>
    </row>
    <row r="279" spans="1:14" s="36" customFormat="1" ht="22.5">
      <c r="A279" s="70" t="s">
        <v>346</v>
      </c>
      <c r="B279" s="71" t="s">
        <v>347</v>
      </c>
      <c r="C279" s="79" t="s">
        <v>340</v>
      </c>
      <c r="D279" s="80" t="s">
        <v>33</v>
      </c>
      <c r="E279" s="79" t="s">
        <v>34</v>
      </c>
      <c r="F279" s="85" t="s">
        <v>73</v>
      </c>
      <c r="G279" s="85" t="s">
        <v>105</v>
      </c>
      <c r="H279" s="85" t="s">
        <v>73</v>
      </c>
      <c r="I279" s="85" t="s">
        <v>73</v>
      </c>
      <c r="J279" s="79" t="s">
        <v>124</v>
      </c>
      <c r="K279" s="81">
        <f t="shared" si="6"/>
        <v>533500</v>
      </c>
      <c r="L279" s="83">
        <v>533500</v>
      </c>
      <c r="M279" s="83"/>
      <c r="N279" s="84"/>
    </row>
    <row r="280" spans="1:14" s="36" customFormat="1" ht="22.5">
      <c r="A280" s="70" t="s">
        <v>346</v>
      </c>
      <c r="B280" s="71" t="s">
        <v>348</v>
      </c>
      <c r="C280" s="79" t="s">
        <v>340</v>
      </c>
      <c r="D280" s="80" t="s">
        <v>33</v>
      </c>
      <c r="E280" s="79" t="s">
        <v>34</v>
      </c>
      <c r="F280" s="85" t="s">
        <v>73</v>
      </c>
      <c r="G280" s="85" t="s">
        <v>105</v>
      </c>
      <c r="H280" s="85" t="s">
        <v>73</v>
      </c>
      <c r="I280" s="85" t="s">
        <v>73</v>
      </c>
      <c r="J280" s="79" t="s">
        <v>124</v>
      </c>
      <c r="K280" s="81">
        <f t="shared" si="6"/>
        <v>97200</v>
      </c>
      <c r="L280" s="83">
        <v>97200</v>
      </c>
      <c r="M280" s="83"/>
      <c r="N280" s="84"/>
    </row>
    <row r="281" spans="1:14" s="36" customFormat="1" ht="22.5">
      <c r="A281" s="70" t="s">
        <v>346</v>
      </c>
      <c r="B281" s="71" t="s">
        <v>349</v>
      </c>
      <c r="C281" s="79" t="s">
        <v>340</v>
      </c>
      <c r="D281" s="80" t="s">
        <v>33</v>
      </c>
      <c r="E281" s="79" t="s">
        <v>72</v>
      </c>
      <c r="F281" s="74" t="s">
        <v>73</v>
      </c>
      <c r="G281" s="74" t="s">
        <v>73</v>
      </c>
      <c r="H281" s="74" t="s">
        <v>73</v>
      </c>
      <c r="I281" s="74" t="s">
        <v>73</v>
      </c>
      <c r="J281" s="79" t="s">
        <v>124</v>
      </c>
      <c r="K281" s="81">
        <f t="shared" si="6"/>
        <v>1781500</v>
      </c>
      <c r="L281" s="83">
        <v>1781500</v>
      </c>
      <c r="M281" s="83"/>
      <c r="N281" s="84"/>
    </row>
    <row r="282" spans="1:14" s="36" customFormat="1" ht="22.5">
      <c r="A282" s="70" t="s">
        <v>346</v>
      </c>
      <c r="B282" s="71" t="s">
        <v>350</v>
      </c>
      <c r="C282" s="79" t="s">
        <v>340</v>
      </c>
      <c r="D282" s="80" t="s">
        <v>33</v>
      </c>
      <c r="E282" s="79" t="s">
        <v>72</v>
      </c>
      <c r="F282" s="74" t="s">
        <v>73</v>
      </c>
      <c r="G282" s="74" t="s">
        <v>73</v>
      </c>
      <c r="H282" s="74" t="s">
        <v>73</v>
      </c>
      <c r="I282" s="74" t="s">
        <v>73</v>
      </c>
      <c r="J282" s="79" t="s">
        <v>124</v>
      </c>
      <c r="K282" s="81">
        <f t="shared" si="6"/>
        <v>2245625</v>
      </c>
      <c r="L282" s="83">
        <v>2245625</v>
      </c>
      <c r="M282" s="83"/>
      <c r="N282" s="84"/>
    </row>
    <row r="283" spans="1:14" s="36" customFormat="1" ht="22.5">
      <c r="A283" s="70" t="s">
        <v>346</v>
      </c>
      <c r="B283" s="71" t="s">
        <v>351</v>
      </c>
      <c r="C283" s="79" t="s">
        <v>340</v>
      </c>
      <c r="D283" s="80" t="s">
        <v>33</v>
      </c>
      <c r="E283" s="79" t="s">
        <v>72</v>
      </c>
      <c r="F283" s="74" t="s">
        <v>73</v>
      </c>
      <c r="G283" s="74" t="s">
        <v>73</v>
      </c>
      <c r="H283" s="74" t="s">
        <v>73</v>
      </c>
      <c r="I283" s="74" t="s">
        <v>73</v>
      </c>
      <c r="J283" s="79" t="s">
        <v>124</v>
      </c>
      <c r="K283" s="81">
        <f t="shared" si="6"/>
        <v>1115500</v>
      </c>
      <c r="L283" s="83">
        <v>1115500</v>
      </c>
      <c r="M283" s="83"/>
      <c r="N283" s="84"/>
    </row>
    <row r="284" spans="1:14" s="36" customFormat="1" ht="22.5">
      <c r="A284" s="70" t="s">
        <v>346</v>
      </c>
      <c r="B284" s="71" t="s">
        <v>352</v>
      </c>
      <c r="C284" s="79" t="s">
        <v>340</v>
      </c>
      <c r="D284" s="80" t="s">
        <v>33</v>
      </c>
      <c r="E284" s="79" t="s">
        <v>72</v>
      </c>
      <c r="F284" s="74" t="s">
        <v>73</v>
      </c>
      <c r="G284" s="74" t="s">
        <v>73</v>
      </c>
      <c r="H284" s="74" t="s">
        <v>73</v>
      </c>
      <c r="I284" s="74" t="s">
        <v>73</v>
      </c>
      <c r="J284" s="79" t="s">
        <v>124</v>
      </c>
      <c r="K284" s="81">
        <f t="shared" si="6"/>
        <v>1575000</v>
      </c>
      <c r="L284" s="83">
        <v>1575000</v>
      </c>
      <c r="M284" s="83"/>
      <c r="N284" s="84"/>
    </row>
    <row r="285" spans="1:14" s="36" customFormat="1" ht="22.5">
      <c r="A285" s="70" t="s">
        <v>346</v>
      </c>
      <c r="B285" s="71" t="s">
        <v>353</v>
      </c>
      <c r="C285" s="79" t="s">
        <v>340</v>
      </c>
      <c r="D285" s="80" t="s">
        <v>33</v>
      </c>
      <c r="E285" s="79" t="s">
        <v>34</v>
      </c>
      <c r="F285" s="85" t="s">
        <v>73</v>
      </c>
      <c r="G285" s="85" t="s">
        <v>105</v>
      </c>
      <c r="H285" s="85" t="s">
        <v>73</v>
      </c>
      <c r="I285" s="85" t="s">
        <v>73</v>
      </c>
      <c r="J285" s="79" t="s">
        <v>124</v>
      </c>
      <c r="K285" s="81">
        <f t="shared" si="6"/>
        <v>270000</v>
      </c>
      <c r="L285" s="83">
        <v>270000</v>
      </c>
      <c r="M285" s="83"/>
      <c r="N285" s="84"/>
    </row>
    <row r="286" spans="1:14" s="36" customFormat="1" ht="33.75">
      <c r="A286" s="70" t="s">
        <v>346</v>
      </c>
      <c r="B286" s="71" t="s">
        <v>354</v>
      </c>
      <c r="C286" s="79" t="s">
        <v>340</v>
      </c>
      <c r="D286" s="80" t="s">
        <v>33</v>
      </c>
      <c r="E286" s="79" t="s">
        <v>72</v>
      </c>
      <c r="F286" s="74" t="s">
        <v>73</v>
      </c>
      <c r="G286" s="74" t="s">
        <v>73</v>
      </c>
      <c r="H286" s="74" t="s">
        <v>73</v>
      </c>
      <c r="I286" s="74" t="s">
        <v>73</v>
      </c>
      <c r="J286" s="79" t="s">
        <v>124</v>
      </c>
      <c r="K286" s="81">
        <f t="shared" si="6"/>
        <v>2975000</v>
      </c>
      <c r="L286" s="83">
        <v>2975000</v>
      </c>
      <c r="M286" s="83"/>
      <c r="N286" s="84"/>
    </row>
    <row r="287" spans="1:14" s="36" customFormat="1" ht="22.5">
      <c r="A287" s="70" t="s">
        <v>130</v>
      </c>
      <c r="B287" s="71" t="s">
        <v>355</v>
      </c>
      <c r="C287" s="79" t="s">
        <v>340</v>
      </c>
      <c r="D287" s="80" t="s">
        <v>33</v>
      </c>
      <c r="E287" s="79" t="s">
        <v>34</v>
      </c>
      <c r="F287" s="85" t="s">
        <v>73</v>
      </c>
      <c r="G287" s="85" t="s">
        <v>105</v>
      </c>
      <c r="H287" s="85" t="s">
        <v>73</v>
      </c>
      <c r="I287" s="85" t="s">
        <v>73</v>
      </c>
      <c r="J287" s="79" t="s">
        <v>124</v>
      </c>
      <c r="K287" s="81">
        <f t="shared" si="6"/>
        <v>148322</v>
      </c>
      <c r="L287" s="83">
        <v>148322</v>
      </c>
      <c r="M287" s="83"/>
      <c r="N287" s="84"/>
    </row>
    <row r="288" spans="1:14" s="36" customFormat="1" ht="22.5">
      <c r="A288" s="70" t="s">
        <v>130</v>
      </c>
      <c r="B288" s="71" t="s">
        <v>356</v>
      </c>
      <c r="C288" s="79" t="s">
        <v>340</v>
      </c>
      <c r="D288" s="80" t="s">
        <v>33</v>
      </c>
      <c r="E288" s="79" t="s">
        <v>34</v>
      </c>
      <c r="F288" s="85" t="s">
        <v>73</v>
      </c>
      <c r="G288" s="85" t="s">
        <v>105</v>
      </c>
      <c r="H288" s="85" t="s">
        <v>73</v>
      </c>
      <c r="I288" s="85" t="s">
        <v>73</v>
      </c>
      <c r="J288" s="79" t="s">
        <v>124</v>
      </c>
      <c r="K288" s="81">
        <f t="shared" si="6"/>
        <v>7960</v>
      </c>
      <c r="L288" s="83">
        <v>7960</v>
      </c>
      <c r="M288" s="83"/>
      <c r="N288" s="84"/>
    </row>
    <row r="289" spans="1:14" s="36" customFormat="1" ht="33.75">
      <c r="A289" s="70" t="s">
        <v>130</v>
      </c>
      <c r="B289" s="71" t="s">
        <v>357</v>
      </c>
      <c r="C289" s="79" t="s">
        <v>340</v>
      </c>
      <c r="D289" s="80" t="s">
        <v>33</v>
      </c>
      <c r="E289" s="79" t="s">
        <v>34</v>
      </c>
      <c r="F289" s="85" t="s">
        <v>73</v>
      </c>
      <c r="G289" s="85" t="s">
        <v>105</v>
      </c>
      <c r="H289" s="85" t="s">
        <v>73</v>
      </c>
      <c r="I289" s="85" t="s">
        <v>73</v>
      </c>
      <c r="J289" s="79" t="s">
        <v>124</v>
      </c>
      <c r="K289" s="81">
        <f t="shared" si="6"/>
        <v>20055</v>
      </c>
      <c r="L289" s="83">
        <v>20055</v>
      </c>
      <c r="M289" s="83"/>
      <c r="N289" s="84"/>
    </row>
    <row r="290" spans="1:14" s="36" customFormat="1" ht="33.75">
      <c r="A290" s="70" t="s">
        <v>130</v>
      </c>
      <c r="B290" s="71" t="s">
        <v>358</v>
      </c>
      <c r="C290" s="79" t="s">
        <v>340</v>
      </c>
      <c r="D290" s="80" t="s">
        <v>33</v>
      </c>
      <c r="E290" s="79" t="s">
        <v>34</v>
      </c>
      <c r="F290" s="85" t="s">
        <v>73</v>
      </c>
      <c r="G290" s="85" t="s">
        <v>105</v>
      </c>
      <c r="H290" s="85" t="s">
        <v>73</v>
      </c>
      <c r="I290" s="85" t="s">
        <v>73</v>
      </c>
      <c r="J290" s="79" t="s">
        <v>124</v>
      </c>
      <c r="K290" s="81">
        <f t="shared" si="6"/>
        <v>96200</v>
      </c>
      <c r="L290" s="83">
        <v>96200</v>
      </c>
      <c r="M290" s="83"/>
      <c r="N290" s="84"/>
    </row>
    <row r="291" spans="1:14" s="36" customFormat="1" ht="22.5">
      <c r="A291" s="70" t="s">
        <v>130</v>
      </c>
      <c r="B291" s="71" t="s">
        <v>359</v>
      </c>
      <c r="C291" s="79" t="s">
        <v>340</v>
      </c>
      <c r="D291" s="80" t="s">
        <v>33</v>
      </c>
      <c r="E291" s="79" t="s">
        <v>34</v>
      </c>
      <c r="F291" s="85" t="s">
        <v>73</v>
      </c>
      <c r="G291" s="85" t="s">
        <v>105</v>
      </c>
      <c r="H291" s="85" t="s">
        <v>73</v>
      </c>
      <c r="I291" s="85" t="s">
        <v>73</v>
      </c>
      <c r="J291" s="79" t="s">
        <v>124</v>
      </c>
      <c r="K291" s="81">
        <f t="shared" si="6"/>
        <v>143228</v>
      </c>
      <c r="L291" s="83">
        <v>143228</v>
      </c>
      <c r="M291" s="83"/>
      <c r="N291" s="84"/>
    </row>
    <row r="292" spans="1:14" s="36" customFormat="1" ht="22.5">
      <c r="A292" s="70" t="s">
        <v>130</v>
      </c>
      <c r="B292" s="71" t="s">
        <v>360</v>
      </c>
      <c r="C292" s="79" t="s">
        <v>340</v>
      </c>
      <c r="D292" s="80" t="s">
        <v>33</v>
      </c>
      <c r="E292" s="79" t="s">
        <v>34</v>
      </c>
      <c r="F292" s="85" t="s">
        <v>73</v>
      </c>
      <c r="G292" s="85" t="s">
        <v>105</v>
      </c>
      <c r="H292" s="85" t="s">
        <v>73</v>
      </c>
      <c r="I292" s="85" t="s">
        <v>73</v>
      </c>
      <c r="J292" s="79" t="s">
        <v>124</v>
      </c>
      <c r="K292" s="81">
        <f t="shared" si="6"/>
        <v>37000</v>
      </c>
      <c r="L292" s="83">
        <v>37000</v>
      </c>
      <c r="M292" s="83"/>
      <c r="N292" s="84"/>
    </row>
    <row r="293" spans="1:14" s="36" customFormat="1" ht="22.5">
      <c r="A293" s="70" t="s">
        <v>130</v>
      </c>
      <c r="B293" s="71" t="s">
        <v>361</v>
      </c>
      <c r="C293" s="79" t="s">
        <v>340</v>
      </c>
      <c r="D293" s="80" t="s">
        <v>33</v>
      </c>
      <c r="E293" s="79" t="s">
        <v>72</v>
      </c>
      <c r="F293" s="74" t="s">
        <v>73</v>
      </c>
      <c r="G293" s="74" t="s">
        <v>73</v>
      </c>
      <c r="H293" s="74" t="s">
        <v>73</v>
      </c>
      <c r="I293" s="74" t="s">
        <v>73</v>
      </c>
      <c r="J293" s="79" t="s">
        <v>124</v>
      </c>
      <c r="K293" s="81">
        <f t="shared" si="6"/>
        <v>1606274</v>
      </c>
      <c r="L293" s="83">
        <v>1606274</v>
      </c>
      <c r="M293" s="83"/>
      <c r="N293" s="84"/>
    </row>
    <row r="294" spans="1:14" s="36" customFormat="1" ht="22.5">
      <c r="A294" s="70" t="s">
        <v>130</v>
      </c>
      <c r="B294" s="71" t="s">
        <v>362</v>
      </c>
      <c r="C294" s="79" t="s">
        <v>340</v>
      </c>
      <c r="D294" s="80" t="s">
        <v>33</v>
      </c>
      <c r="E294" s="79" t="s">
        <v>34</v>
      </c>
      <c r="F294" s="85" t="s">
        <v>73</v>
      </c>
      <c r="G294" s="85" t="s">
        <v>105</v>
      </c>
      <c r="H294" s="85" t="s">
        <v>73</v>
      </c>
      <c r="I294" s="85" t="s">
        <v>73</v>
      </c>
      <c r="J294" s="79" t="s">
        <v>124</v>
      </c>
      <c r="K294" s="81">
        <f t="shared" si="6"/>
        <v>339000</v>
      </c>
      <c r="L294" s="83">
        <v>339000</v>
      </c>
      <c r="M294" s="83"/>
      <c r="N294" s="84"/>
    </row>
    <row r="295" spans="1:14" s="36" customFormat="1" ht="22.5">
      <c r="A295" s="70" t="s">
        <v>130</v>
      </c>
      <c r="B295" s="71" t="s">
        <v>363</v>
      </c>
      <c r="C295" s="79" t="s">
        <v>340</v>
      </c>
      <c r="D295" s="80" t="s">
        <v>33</v>
      </c>
      <c r="E295" s="79" t="s">
        <v>34</v>
      </c>
      <c r="F295" s="85" t="s">
        <v>73</v>
      </c>
      <c r="G295" s="85" t="s">
        <v>105</v>
      </c>
      <c r="H295" s="85" t="s">
        <v>73</v>
      </c>
      <c r="I295" s="85" t="s">
        <v>73</v>
      </c>
      <c r="J295" s="79" t="s">
        <v>124</v>
      </c>
      <c r="K295" s="81">
        <f t="shared" si="6"/>
        <v>408000</v>
      </c>
      <c r="L295" s="83">
        <v>408000</v>
      </c>
      <c r="M295" s="83"/>
      <c r="N295" s="84"/>
    </row>
    <row r="296" spans="1:14" s="36" customFormat="1" ht="22.5">
      <c r="A296" s="70" t="s">
        <v>130</v>
      </c>
      <c r="B296" s="71" t="s">
        <v>364</v>
      </c>
      <c r="C296" s="79" t="s">
        <v>340</v>
      </c>
      <c r="D296" s="80" t="s">
        <v>33</v>
      </c>
      <c r="E296" s="79" t="s">
        <v>34</v>
      </c>
      <c r="F296" s="85" t="s">
        <v>73</v>
      </c>
      <c r="G296" s="85" t="s">
        <v>105</v>
      </c>
      <c r="H296" s="85" t="s">
        <v>73</v>
      </c>
      <c r="I296" s="85" t="s">
        <v>73</v>
      </c>
      <c r="J296" s="79" t="s">
        <v>124</v>
      </c>
      <c r="K296" s="81">
        <f t="shared" si="6"/>
        <v>534000</v>
      </c>
      <c r="L296" s="83">
        <v>534000</v>
      </c>
      <c r="M296" s="83"/>
      <c r="N296" s="84"/>
    </row>
    <row r="297" spans="1:14" s="36" customFormat="1" ht="22.5">
      <c r="A297" s="70" t="s">
        <v>130</v>
      </c>
      <c r="B297" s="71" t="s">
        <v>365</v>
      </c>
      <c r="C297" s="79" t="s">
        <v>340</v>
      </c>
      <c r="D297" s="80" t="s">
        <v>33</v>
      </c>
      <c r="E297" s="79" t="s">
        <v>34</v>
      </c>
      <c r="F297" s="85" t="s">
        <v>73</v>
      </c>
      <c r="G297" s="85" t="s">
        <v>105</v>
      </c>
      <c r="H297" s="85" t="s">
        <v>73</v>
      </c>
      <c r="I297" s="85" t="s">
        <v>73</v>
      </c>
      <c r="J297" s="79" t="s">
        <v>124</v>
      </c>
      <c r="K297" s="81">
        <f t="shared" si="6"/>
        <v>101900</v>
      </c>
      <c r="L297" s="83">
        <v>101900</v>
      </c>
      <c r="M297" s="83"/>
      <c r="N297" s="84"/>
    </row>
    <row r="298" spans="1:14" s="36" customFormat="1" ht="22.5">
      <c r="A298" s="70" t="s">
        <v>130</v>
      </c>
      <c r="B298" s="71" t="s">
        <v>366</v>
      </c>
      <c r="C298" s="79" t="s">
        <v>340</v>
      </c>
      <c r="D298" s="80" t="s">
        <v>33</v>
      </c>
      <c r="E298" s="79" t="s">
        <v>34</v>
      </c>
      <c r="F298" s="85" t="s">
        <v>73</v>
      </c>
      <c r="G298" s="85" t="s">
        <v>105</v>
      </c>
      <c r="H298" s="85" t="s">
        <v>73</v>
      </c>
      <c r="I298" s="85" t="s">
        <v>73</v>
      </c>
      <c r="J298" s="79" t="s">
        <v>124</v>
      </c>
      <c r="K298" s="81">
        <f t="shared" si="6"/>
        <v>222040</v>
      </c>
      <c r="L298" s="83">
        <v>222040</v>
      </c>
      <c r="M298" s="83"/>
      <c r="N298" s="84"/>
    </row>
    <row r="299" spans="1:14" s="36" customFormat="1" ht="22.5">
      <c r="A299" s="70" t="s">
        <v>367</v>
      </c>
      <c r="B299" s="71" t="s">
        <v>368</v>
      </c>
      <c r="C299" s="79" t="s">
        <v>340</v>
      </c>
      <c r="D299" s="80" t="s">
        <v>33</v>
      </c>
      <c r="E299" s="79" t="s">
        <v>34</v>
      </c>
      <c r="F299" s="85" t="s">
        <v>73</v>
      </c>
      <c r="G299" s="85" t="s">
        <v>105</v>
      </c>
      <c r="H299" s="85" t="s">
        <v>73</v>
      </c>
      <c r="I299" s="85" t="s">
        <v>73</v>
      </c>
      <c r="J299" s="79" t="s">
        <v>124</v>
      </c>
      <c r="K299" s="81">
        <f t="shared" si="6"/>
        <v>300000</v>
      </c>
      <c r="L299" s="83">
        <v>300000</v>
      </c>
      <c r="M299" s="83"/>
      <c r="N299" s="84"/>
    </row>
    <row r="300" spans="1:14" s="36" customFormat="1" ht="22.5">
      <c r="A300" s="70" t="s">
        <v>161</v>
      </c>
      <c r="B300" s="71" t="s">
        <v>369</v>
      </c>
      <c r="C300" s="79" t="s">
        <v>340</v>
      </c>
      <c r="D300" s="80" t="s">
        <v>33</v>
      </c>
      <c r="E300" s="79" t="s">
        <v>72</v>
      </c>
      <c r="F300" s="74" t="s">
        <v>73</v>
      </c>
      <c r="G300" s="74" t="s">
        <v>73</v>
      </c>
      <c r="H300" s="74" t="s">
        <v>73</v>
      </c>
      <c r="I300" s="74" t="s">
        <v>73</v>
      </c>
      <c r="J300" s="79" t="s">
        <v>124</v>
      </c>
      <c r="K300" s="81">
        <f t="shared" si="6"/>
        <v>1800000</v>
      </c>
      <c r="L300" s="83">
        <v>1800000</v>
      </c>
      <c r="M300" s="83"/>
      <c r="N300" s="84"/>
    </row>
    <row r="301" spans="1:14" s="36" customFormat="1" ht="22.5">
      <c r="A301" s="70" t="s">
        <v>166</v>
      </c>
      <c r="B301" s="71" t="s">
        <v>209</v>
      </c>
      <c r="C301" s="79" t="s">
        <v>340</v>
      </c>
      <c r="D301" s="90" t="s">
        <v>33</v>
      </c>
      <c r="E301" s="79" t="s">
        <v>34</v>
      </c>
      <c r="F301" s="85" t="s">
        <v>73</v>
      </c>
      <c r="G301" s="85" t="s">
        <v>105</v>
      </c>
      <c r="H301" s="85" t="s">
        <v>73</v>
      </c>
      <c r="I301" s="85" t="s">
        <v>73</v>
      </c>
      <c r="J301" s="79" t="s">
        <v>124</v>
      </c>
      <c r="K301" s="81">
        <f t="shared" si="6"/>
        <v>600000</v>
      </c>
      <c r="L301" s="83">
        <v>600000</v>
      </c>
      <c r="M301" s="83"/>
      <c r="N301" s="84"/>
    </row>
    <row r="302" spans="1:14" s="36" customFormat="1" ht="22.5">
      <c r="A302" s="70" t="s">
        <v>370</v>
      </c>
      <c r="B302" s="71" t="s">
        <v>371</v>
      </c>
      <c r="C302" s="79" t="s">
        <v>340</v>
      </c>
      <c r="D302" s="90" t="s">
        <v>33</v>
      </c>
      <c r="E302" s="79" t="s">
        <v>34</v>
      </c>
      <c r="F302" s="85" t="s">
        <v>73</v>
      </c>
      <c r="G302" s="85" t="s">
        <v>105</v>
      </c>
      <c r="H302" s="85" t="s">
        <v>73</v>
      </c>
      <c r="I302" s="85" t="s">
        <v>73</v>
      </c>
      <c r="J302" s="79" t="s">
        <v>124</v>
      </c>
      <c r="K302" s="81">
        <f t="shared" si="6"/>
        <v>800000</v>
      </c>
      <c r="L302" s="83">
        <v>800000</v>
      </c>
      <c r="M302" s="83"/>
      <c r="N302" s="84"/>
    </row>
    <row r="303" spans="1:14" s="36" customFormat="1" ht="22.5">
      <c r="A303" s="70" t="s">
        <v>36</v>
      </c>
      <c r="B303" s="71" t="s">
        <v>372</v>
      </c>
      <c r="C303" s="79" t="s">
        <v>340</v>
      </c>
      <c r="D303" s="90" t="s">
        <v>33</v>
      </c>
      <c r="E303" s="79" t="s">
        <v>34</v>
      </c>
      <c r="F303" s="85" t="s">
        <v>73</v>
      </c>
      <c r="G303" s="85" t="s">
        <v>105</v>
      </c>
      <c r="H303" s="85" t="s">
        <v>73</v>
      </c>
      <c r="I303" s="85" t="s">
        <v>73</v>
      </c>
      <c r="J303" s="79" t="s">
        <v>124</v>
      </c>
      <c r="K303" s="81">
        <f t="shared" si="6"/>
        <v>84000</v>
      </c>
      <c r="L303" s="83">
        <v>84000</v>
      </c>
      <c r="M303" s="83"/>
      <c r="N303" s="84"/>
    </row>
    <row r="304" spans="1:14" s="36" customFormat="1" ht="22.5">
      <c r="A304" s="70" t="s">
        <v>36</v>
      </c>
      <c r="B304" s="71" t="s">
        <v>373</v>
      </c>
      <c r="C304" s="79" t="s">
        <v>340</v>
      </c>
      <c r="D304" s="90" t="s">
        <v>33</v>
      </c>
      <c r="E304" s="79" t="s">
        <v>34</v>
      </c>
      <c r="F304" s="85" t="s">
        <v>73</v>
      </c>
      <c r="G304" s="85" t="s">
        <v>105</v>
      </c>
      <c r="H304" s="85" t="s">
        <v>73</v>
      </c>
      <c r="I304" s="85" t="s">
        <v>73</v>
      </c>
      <c r="J304" s="79" t="s">
        <v>124</v>
      </c>
      <c r="K304" s="81">
        <f t="shared" si="6"/>
        <v>126000</v>
      </c>
      <c r="L304" s="83">
        <v>126000</v>
      </c>
      <c r="M304" s="83"/>
      <c r="N304" s="84"/>
    </row>
    <row r="305" spans="1:14" s="36" customFormat="1" ht="22.5">
      <c r="A305" s="70" t="s">
        <v>36</v>
      </c>
      <c r="B305" s="71" t="s">
        <v>374</v>
      </c>
      <c r="C305" s="79" t="s">
        <v>340</v>
      </c>
      <c r="D305" s="90" t="s">
        <v>33</v>
      </c>
      <c r="E305" s="79" t="s">
        <v>34</v>
      </c>
      <c r="F305" s="85" t="s">
        <v>73</v>
      </c>
      <c r="G305" s="85" t="s">
        <v>105</v>
      </c>
      <c r="H305" s="85" t="s">
        <v>73</v>
      </c>
      <c r="I305" s="85" t="s">
        <v>73</v>
      </c>
      <c r="J305" s="79" t="s">
        <v>124</v>
      </c>
      <c r="K305" s="81">
        <f t="shared" si="6"/>
        <v>84000</v>
      </c>
      <c r="L305" s="83">
        <v>84000</v>
      </c>
      <c r="M305" s="83"/>
      <c r="N305" s="84"/>
    </row>
    <row r="306" spans="1:14" s="36" customFormat="1" ht="22.5">
      <c r="A306" s="70" t="s">
        <v>36</v>
      </c>
      <c r="B306" s="71" t="s">
        <v>375</v>
      </c>
      <c r="C306" s="79" t="s">
        <v>340</v>
      </c>
      <c r="D306" s="90" t="s">
        <v>33</v>
      </c>
      <c r="E306" s="79" t="s">
        <v>34</v>
      </c>
      <c r="F306" s="85" t="s">
        <v>73</v>
      </c>
      <c r="G306" s="85" t="s">
        <v>105</v>
      </c>
      <c r="H306" s="85" t="s">
        <v>73</v>
      </c>
      <c r="I306" s="85" t="s">
        <v>73</v>
      </c>
      <c r="J306" s="79" t="s">
        <v>124</v>
      </c>
      <c r="K306" s="81">
        <f t="shared" si="6"/>
        <v>72000</v>
      </c>
      <c r="L306" s="83">
        <v>72000</v>
      </c>
      <c r="M306" s="83"/>
      <c r="N306" s="84"/>
    </row>
    <row r="307" spans="1:14" s="36" customFormat="1" ht="22.5">
      <c r="A307" s="70" t="s">
        <v>376</v>
      </c>
      <c r="B307" s="71" t="s">
        <v>377</v>
      </c>
      <c r="C307" s="79" t="s">
        <v>340</v>
      </c>
      <c r="D307" s="80" t="s">
        <v>33</v>
      </c>
      <c r="E307" s="79" t="s">
        <v>34</v>
      </c>
      <c r="F307" s="85" t="s">
        <v>73</v>
      </c>
      <c r="G307" s="85" t="s">
        <v>105</v>
      </c>
      <c r="H307" s="85" t="s">
        <v>73</v>
      </c>
      <c r="I307" s="85" t="s">
        <v>73</v>
      </c>
      <c r="J307" s="79" t="s">
        <v>124</v>
      </c>
      <c r="K307" s="81">
        <f t="shared" si="6"/>
        <v>140000</v>
      </c>
      <c r="L307" s="83"/>
      <c r="M307" s="83">
        <v>140000</v>
      </c>
      <c r="N307" s="84"/>
    </row>
    <row r="308" spans="1:14" s="36" customFormat="1" ht="22.5">
      <c r="A308" s="70" t="s">
        <v>376</v>
      </c>
      <c r="B308" s="71" t="s">
        <v>378</v>
      </c>
      <c r="C308" s="79" t="s">
        <v>340</v>
      </c>
      <c r="D308" s="80" t="s">
        <v>33</v>
      </c>
      <c r="E308" s="79" t="s">
        <v>72</v>
      </c>
      <c r="F308" s="74" t="s">
        <v>73</v>
      </c>
      <c r="G308" s="74" t="s">
        <v>73</v>
      </c>
      <c r="H308" s="74" t="s">
        <v>73</v>
      </c>
      <c r="I308" s="74" t="s">
        <v>73</v>
      </c>
      <c r="J308" s="79" t="s">
        <v>124</v>
      </c>
      <c r="K308" s="81">
        <f t="shared" si="6"/>
        <v>2000000</v>
      </c>
      <c r="L308" s="83"/>
      <c r="M308" s="83">
        <v>2000000</v>
      </c>
      <c r="N308" s="84"/>
    </row>
    <row r="309" spans="1:14" s="36" customFormat="1" ht="22.5">
      <c r="A309" s="70" t="s">
        <v>147</v>
      </c>
      <c r="B309" s="71" t="s">
        <v>379</v>
      </c>
      <c r="C309" s="79" t="s">
        <v>340</v>
      </c>
      <c r="D309" s="80" t="s">
        <v>33</v>
      </c>
      <c r="E309" s="79" t="s">
        <v>72</v>
      </c>
      <c r="F309" s="74" t="s">
        <v>73</v>
      </c>
      <c r="G309" s="74" t="s">
        <v>73</v>
      </c>
      <c r="H309" s="74" t="s">
        <v>73</v>
      </c>
      <c r="I309" s="74" t="s">
        <v>73</v>
      </c>
      <c r="J309" s="79" t="s">
        <v>124</v>
      </c>
      <c r="K309" s="81">
        <f t="shared" si="6"/>
        <v>3000000</v>
      </c>
      <c r="L309" s="83"/>
      <c r="M309" s="83">
        <v>3000000</v>
      </c>
      <c r="N309" s="84"/>
    </row>
    <row r="310" spans="1:14" s="36" customFormat="1" ht="33.75">
      <c r="A310" s="70" t="s">
        <v>122</v>
      </c>
      <c r="B310" s="71" t="s">
        <v>380</v>
      </c>
      <c r="C310" s="79" t="s">
        <v>381</v>
      </c>
      <c r="D310" s="80" t="s">
        <v>33</v>
      </c>
      <c r="E310" s="79" t="s">
        <v>34</v>
      </c>
      <c r="F310" s="85" t="s">
        <v>73</v>
      </c>
      <c r="G310" s="85" t="s">
        <v>105</v>
      </c>
      <c r="H310" s="85" t="s">
        <v>73</v>
      </c>
      <c r="I310" s="85" t="s">
        <v>73</v>
      </c>
      <c r="J310" s="79" t="s">
        <v>124</v>
      </c>
      <c r="K310" s="81">
        <f t="shared" si="6"/>
        <v>17500</v>
      </c>
      <c r="L310" s="83">
        <v>17500</v>
      </c>
      <c r="M310" s="83"/>
      <c r="N310" s="84"/>
    </row>
    <row r="311" spans="1:14" s="36" customFormat="1" ht="33.75">
      <c r="A311" s="70" t="s">
        <v>126</v>
      </c>
      <c r="B311" s="71" t="s">
        <v>127</v>
      </c>
      <c r="C311" s="79" t="s">
        <v>381</v>
      </c>
      <c r="D311" s="80" t="s">
        <v>33</v>
      </c>
      <c r="E311" s="79" t="s">
        <v>128</v>
      </c>
      <c r="F311" s="87" t="s">
        <v>105</v>
      </c>
      <c r="G311" s="87" t="s">
        <v>105</v>
      </c>
      <c r="H311" s="85" t="s">
        <v>73</v>
      </c>
      <c r="I311" s="85" t="s">
        <v>73</v>
      </c>
      <c r="J311" s="79" t="s">
        <v>124</v>
      </c>
      <c r="K311" s="81">
        <f t="shared" si="6"/>
        <v>40000</v>
      </c>
      <c r="L311" s="83">
        <v>40000</v>
      </c>
      <c r="M311" s="83"/>
      <c r="N311" s="84"/>
    </row>
    <row r="312" spans="1:14" s="36" customFormat="1" ht="33.75">
      <c r="A312" s="70" t="s">
        <v>130</v>
      </c>
      <c r="B312" s="71" t="s">
        <v>173</v>
      </c>
      <c r="C312" s="79" t="s">
        <v>381</v>
      </c>
      <c r="D312" s="80" t="s">
        <v>33</v>
      </c>
      <c r="E312" s="79" t="s">
        <v>34</v>
      </c>
      <c r="F312" s="85" t="s">
        <v>73</v>
      </c>
      <c r="G312" s="85" t="s">
        <v>105</v>
      </c>
      <c r="H312" s="85" t="s">
        <v>73</v>
      </c>
      <c r="I312" s="85" t="s">
        <v>73</v>
      </c>
      <c r="J312" s="79" t="s">
        <v>124</v>
      </c>
      <c r="K312" s="81">
        <f t="shared" ref="K312:K375" si="7">SUBTOTAL(9,L312:M312)</f>
        <v>50000</v>
      </c>
      <c r="L312" s="83">
        <v>50000</v>
      </c>
      <c r="M312" s="83"/>
      <c r="N312" s="84"/>
    </row>
    <row r="313" spans="1:14" s="36" customFormat="1" ht="67.5">
      <c r="A313" s="70" t="s">
        <v>36</v>
      </c>
      <c r="B313" s="71" t="s">
        <v>382</v>
      </c>
      <c r="C313" s="79" t="s">
        <v>383</v>
      </c>
      <c r="D313" s="80" t="s">
        <v>33</v>
      </c>
      <c r="E313" s="79" t="s">
        <v>34</v>
      </c>
      <c r="F313" s="85" t="s">
        <v>73</v>
      </c>
      <c r="G313" s="85" t="s">
        <v>105</v>
      </c>
      <c r="H313" s="85" t="s">
        <v>73</v>
      </c>
      <c r="I313" s="85" t="s">
        <v>73</v>
      </c>
      <c r="J313" s="79" t="s">
        <v>124</v>
      </c>
      <c r="K313" s="81">
        <f t="shared" si="7"/>
        <v>52500</v>
      </c>
      <c r="L313" s="83">
        <v>52500</v>
      </c>
      <c r="M313" s="83"/>
      <c r="N313" s="84"/>
    </row>
    <row r="314" spans="1:14" s="36" customFormat="1" ht="33.75">
      <c r="A314" s="70" t="s">
        <v>122</v>
      </c>
      <c r="B314" s="71" t="s">
        <v>384</v>
      </c>
      <c r="C314" s="79" t="s">
        <v>385</v>
      </c>
      <c r="D314" s="80" t="s">
        <v>33</v>
      </c>
      <c r="E314" s="79" t="s">
        <v>34</v>
      </c>
      <c r="F314" s="85" t="s">
        <v>73</v>
      </c>
      <c r="G314" s="85" t="s">
        <v>105</v>
      </c>
      <c r="H314" s="85" t="s">
        <v>73</v>
      </c>
      <c r="I314" s="85" t="s">
        <v>73</v>
      </c>
      <c r="J314" s="79" t="s">
        <v>124</v>
      </c>
      <c r="K314" s="81">
        <f t="shared" si="7"/>
        <v>70000</v>
      </c>
      <c r="L314" s="83">
        <v>70000</v>
      </c>
      <c r="M314" s="83"/>
      <c r="N314" s="84"/>
    </row>
    <row r="315" spans="1:14" s="36" customFormat="1" ht="33.75">
      <c r="A315" s="70" t="s">
        <v>122</v>
      </c>
      <c r="B315" s="71" t="s">
        <v>386</v>
      </c>
      <c r="C315" s="79" t="s">
        <v>385</v>
      </c>
      <c r="D315" s="80" t="s">
        <v>33</v>
      </c>
      <c r="E315" s="79" t="s">
        <v>34</v>
      </c>
      <c r="F315" s="85" t="s">
        <v>73</v>
      </c>
      <c r="G315" s="85" t="s">
        <v>105</v>
      </c>
      <c r="H315" s="85" t="s">
        <v>73</v>
      </c>
      <c r="I315" s="85" t="s">
        <v>73</v>
      </c>
      <c r="J315" s="79" t="s">
        <v>124</v>
      </c>
      <c r="K315" s="81">
        <f t="shared" si="7"/>
        <v>20819.2</v>
      </c>
      <c r="L315" s="83">
        <v>20819.2</v>
      </c>
      <c r="M315" s="83"/>
      <c r="N315" s="84"/>
    </row>
    <row r="316" spans="1:14" s="36" customFormat="1" ht="33.75">
      <c r="A316" s="70" t="s">
        <v>370</v>
      </c>
      <c r="B316" s="71" t="s">
        <v>387</v>
      </c>
      <c r="C316" s="79" t="s">
        <v>385</v>
      </c>
      <c r="D316" s="80" t="s">
        <v>33</v>
      </c>
      <c r="E316" s="79" t="s">
        <v>72</v>
      </c>
      <c r="F316" s="74" t="s">
        <v>73</v>
      </c>
      <c r="G316" s="74" t="s">
        <v>73</v>
      </c>
      <c r="H316" s="74" t="s">
        <v>73</v>
      </c>
      <c r="I316" s="74" t="s">
        <v>73</v>
      </c>
      <c r="J316" s="79" t="s">
        <v>124</v>
      </c>
      <c r="K316" s="81">
        <f t="shared" si="7"/>
        <v>2459000</v>
      </c>
      <c r="L316" s="83">
        <v>2459000</v>
      </c>
      <c r="M316" s="83"/>
      <c r="N316" s="84"/>
    </row>
    <row r="317" spans="1:14" s="36" customFormat="1" ht="33.75">
      <c r="A317" s="70" t="s">
        <v>370</v>
      </c>
      <c r="B317" s="71" t="s">
        <v>388</v>
      </c>
      <c r="C317" s="79" t="s">
        <v>385</v>
      </c>
      <c r="D317" s="80" t="s">
        <v>33</v>
      </c>
      <c r="E317" s="79" t="s">
        <v>72</v>
      </c>
      <c r="F317" s="74" t="s">
        <v>73</v>
      </c>
      <c r="G317" s="74" t="s">
        <v>73</v>
      </c>
      <c r="H317" s="74" t="s">
        <v>73</v>
      </c>
      <c r="I317" s="74" t="s">
        <v>73</v>
      </c>
      <c r="J317" s="79" t="s">
        <v>124</v>
      </c>
      <c r="K317" s="81">
        <f t="shared" si="7"/>
        <v>5732500</v>
      </c>
      <c r="L317" s="83">
        <v>5732500</v>
      </c>
      <c r="M317" s="83"/>
      <c r="N317" s="84"/>
    </row>
    <row r="318" spans="1:14" s="36" customFormat="1" ht="33.75">
      <c r="A318" s="70" t="s">
        <v>370</v>
      </c>
      <c r="B318" s="71" t="s">
        <v>389</v>
      </c>
      <c r="C318" s="79" t="s">
        <v>385</v>
      </c>
      <c r="D318" s="80" t="s">
        <v>33</v>
      </c>
      <c r="E318" s="79" t="s">
        <v>72</v>
      </c>
      <c r="F318" s="74" t="s">
        <v>73</v>
      </c>
      <c r="G318" s="74" t="s">
        <v>73</v>
      </c>
      <c r="H318" s="74" t="s">
        <v>73</v>
      </c>
      <c r="I318" s="74" t="s">
        <v>73</v>
      </c>
      <c r="J318" s="79" t="s">
        <v>124</v>
      </c>
      <c r="K318" s="81">
        <f t="shared" si="7"/>
        <v>1056000</v>
      </c>
      <c r="L318" s="83">
        <v>1056000</v>
      </c>
      <c r="M318" s="83"/>
      <c r="N318" s="84"/>
    </row>
    <row r="319" spans="1:14" s="36" customFormat="1" ht="45">
      <c r="A319" s="70" t="s">
        <v>346</v>
      </c>
      <c r="B319" s="71" t="s">
        <v>390</v>
      </c>
      <c r="C319" s="79" t="s">
        <v>391</v>
      </c>
      <c r="D319" s="80" t="s">
        <v>33</v>
      </c>
      <c r="E319" s="79" t="s">
        <v>72</v>
      </c>
      <c r="F319" s="74" t="s">
        <v>73</v>
      </c>
      <c r="G319" s="74" t="s">
        <v>73</v>
      </c>
      <c r="H319" s="74" t="s">
        <v>73</v>
      </c>
      <c r="I319" s="74" t="s">
        <v>73</v>
      </c>
      <c r="J319" s="79" t="s">
        <v>124</v>
      </c>
      <c r="K319" s="81">
        <f t="shared" si="7"/>
        <v>3474600</v>
      </c>
      <c r="L319" s="83">
        <v>3474600</v>
      </c>
      <c r="M319" s="83"/>
      <c r="N319" s="84"/>
    </row>
    <row r="320" spans="1:14" s="36" customFormat="1" ht="45">
      <c r="A320" s="70" t="s">
        <v>346</v>
      </c>
      <c r="B320" s="71" t="s">
        <v>392</v>
      </c>
      <c r="C320" s="79" t="s">
        <v>391</v>
      </c>
      <c r="D320" s="80" t="s">
        <v>33</v>
      </c>
      <c r="E320" s="79" t="s">
        <v>72</v>
      </c>
      <c r="F320" s="74" t="s">
        <v>73</v>
      </c>
      <c r="G320" s="74" t="s">
        <v>73</v>
      </c>
      <c r="H320" s="74" t="s">
        <v>73</v>
      </c>
      <c r="I320" s="74" t="s">
        <v>73</v>
      </c>
      <c r="J320" s="79" t="s">
        <v>124</v>
      </c>
      <c r="K320" s="81">
        <f t="shared" si="7"/>
        <v>4301400</v>
      </c>
      <c r="L320" s="83">
        <v>4301400</v>
      </c>
      <c r="M320" s="83"/>
      <c r="N320" s="84"/>
    </row>
    <row r="321" spans="1:14" s="36" customFormat="1" ht="56.25">
      <c r="A321" s="70" t="s">
        <v>126</v>
      </c>
      <c r="B321" s="71" t="s">
        <v>393</v>
      </c>
      <c r="C321" s="79" t="s">
        <v>394</v>
      </c>
      <c r="D321" s="80" t="s">
        <v>33</v>
      </c>
      <c r="E321" s="79" t="s">
        <v>34</v>
      </c>
      <c r="F321" s="85" t="s">
        <v>73</v>
      </c>
      <c r="G321" s="85" t="s">
        <v>105</v>
      </c>
      <c r="H321" s="85" t="s">
        <v>73</v>
      </c>
      <c r="I321" s="85" t="s">
        <v>73</v>
      </c>
      <c r="J321" s="79" t="s">
        <v>124</v>
      </c>
      <c r="K321" s="81">
        <f t="shared" si="7"/>
        <v>482000</v>
      </c>
      <c r="L321" s="83">
        <v>482000</v>
      </c>
      <c r="M321" s="83"/>
      <c r="N321" s="84"/>
    </row>
    <row r="322" spans="1:14" s="36" customFormat="1" ht="56.25">
      <c r="A322" s="70" t="s">
        <v>126</v>
      </c>
      <c r="B322" s="71" t="s">
        <v>395</v>
      </c>
      <c r="C322" s="79" t="s">
        <v>394</v>
      </c>
      <c r="D322" s="80" t="s">
        <v>33</v>
      </c>
      <c r="E322" s="79" t="s">
        <v>34</v>
      </c>
      <c r="F322" s="85" t="s">
        <v>73</v>
      </c>
      <c r="G322" s="85" t="s">
        <v>105</v>
      </c>
      <c r="H322" s="85" t="s">
        <v>73</v>
      </c>
      <c r="I322" s="85" t="s">
        <v>73</v>
      </c>
      <c r="J322" s="79" t="s">
        <v>124</v>
      </c>
      <c r="K322" s="81">
        <f t="shared" si="7"/>
        <v>400600</v>
      </c>
      <c r="L322" s="83">
        <v>400600</v>
      </c>
      <c r="M322" s="83"/>
      <c r="N322" s="84"/>
    </row>
    <row r="323" spans="1:14" s="36" customFormat="1" ht="56.25">
      <c r="A323" s="70" t="s">
        <v>126</v>
      </c>
      <c r="B323" s="71" t="s">
        <v>396</v>
      </c>
      <c r="C323" s="79" t="s">
        <v>394</v>
      </c>
      <c r="D323" s="80" t="s">
        <v>33</v>
      </c>
      <c r="E323" s="79" t="s">
        <v>34</v>
      </c>
      <c r="F323" s="85" t="s">
        <v>73</v>
      </c>
      <c r="G323" s="85" t="s">
        <v>105</v>
      </c>
      <c r="H323" s="85" t="s">
        <v>73</v>
      </c>
      <c r="I323" s="85" t="s">
        <v>73</v>
      </c>
      <c r="J323" s="79" t="s">
        <v>124</v>
      </c>
      <c r="K323" s="81">
        <f t="shared" si="7"/>
        <v>270000</v>
      </c>
      <c r="L323" s="83">
        <v>270000</v>
      </c>
      <c r="M323" s="83"/>
      <c r="N323" s="84"/>
    </row>
    <row r="324" spans="1:14" s="36" customFormat="1" ht="56.25">
      <c r="A324" s="70" t="s">
        <v>36</v>
      </c>
      <c r="B324" s="71" t="s">
        <v>173</v>
      </c>
      <c r="C324" s="79" t="s">
        <v>394</v>
      </c>
      <c r="D324" s="80" t="s">
        <v>33</v>
      </c>
      <c r="E324" s="79" t="s">
        <v>34</v>
      </c>
      <c r="F324" s="85" t="s">
        <v>73</v>
      </c>
      <c r="G324" s="85" t="s">
        <v>105</v>
      </c>
      <c r="H324" s="85" t="s">
        <v>73</v>
      </c>
      <c r="I324" s="85" t="s">
        <v>73</v>
      </c>
      <c r="J324" s="79" t="s">
        <v>124</v>
      </c>
      <c r="K324" s="81">
        <f t="shared" si="7"/>
        <v>700940</v>
      </c>
      <c r="L324" s="83">
        <v>700940</v>
      </c>
      <c r="M324" s="83"/>
      <c r="N324" s="84"/>
    </row>
    <row r="325" spans="1:14" s="36" customFormat="1" ht="56.25">
      <c r="A325" s="70" t="s">
        <v>36</v>
      </c>
      <c r="B325" s="71" t="s">
        <v>132</v>
      </c>
      <c r="C325" s="79" t="s">
        <v>394</v>
      </c>
      <c r="D325" s="80" t="s">
        <v>33</v>
      </c>
      <c r="E325" s="79" t="s">
        <v>34</v>
      </c>
      <c r="F325" s="85" t="s">
        <v>73</v>
      </c>
      <c r="G325" s="85" t="s">
        <v>105</v>
      </c>
      <c r="H325" s="85" t="s">
        <v>73</v>
      </c>
      <c r="I325" s="85" t="s">
        <v>73</v>
      </c>
      <c r="J325" s="79" t="s">
        <v>124</v>
      </c>
      <c r="K325" s="81">
        <f t="shared" si="7"/>
        <v>140000</v>
      </c>
      <c r="L325" s="83">
        <v>140000</v>
      </c>
      <c r="M325" s="83"/>
      <c r="N325" s="84"/>
    </row>
    <row r="326" spans="1:14" s="36" customFormat="1" ht="33.75">
      <c r="A326" s="70" t="s">
        <v>36</v>
      </c>
      <c r="B326" s="71" t="s">
        <v>397</v>
      </c>
      <c r="C326" s="79" t="s">
        <v>398</v>
      </c>
      <c r="D326" s="80" t="s">
        <v>33</v>
      </c>
      <c r="E326" s="79" t="s">
        <v>34</v>
      </c>
      <c r="F326" s="85" t="s">
        <v>73</v>
      </c>
      <c r="G326" s="85" t="s">
        <v>105</v>
      </c>
      <c r="H326" s="85" t="s">
        <v>73</v>
      </c>
      <c r="I326" s="85" t="s">
        <v>73</v>
      </c>
      <c r="J326" s="79" t="s">
        <v>124</v>
      </c>
      <c r="K326" s="81">
        <f t="shared" si="7"/>
        <v>100000</v>
      </c>
      <c r="L326" s="83">
        <v>100000</v>
      </c>
      <c r="M326" s="83"/>
      <c r="N326" s="84"/>
    </row>
    <row r="327" spans="1:14" s="36" customFormat="1" ht="33.75">
      <c r="A327" s="70" t="s">
        <v>346</v>
      </c>
      <c r="B327" s="71" t="s">
        <v>399</v>
      </c>
      <c r="C327" s="79" t="s">
        <v>400</v>
      </c>
      <c r="D327" s="80" t="s">
        <v>33</v>
      </c>
      <c r="E327" s="79" t="s">
        <v>34</v>
      </c>
      <c r="F327" s="85" t="s">
        <v>73</v>
      </c>
      <c r="G327" s="85" t="s">
        <v>105</v>
      </c>
      <c r="H327" s="85" t="s">
        <v>73</v>
      </c>
      <c r="I327" s="85" t="s">
        <v>73</v>
      </c>
      <c r="J327" s="79" t="s">
        <v>124</v>
      </c>
      <c r="K327" s="81">
        <f t="shared" si="7"/>
        <v>444400</v>
      </c>
      <c r="L327" s="83">
        <v>444400</v>
      </c>
      <c r="M327" s="83"/>
      <c r="N327" s="84"/>
    </row>
    <row r="328" spans="1:14" s="36" customFormat="1" ht="33.75">
      <c r="A328" s="70" t="s">
        <v>130</v>
      </c>
      <c r="B328" s="71" t="s">
        <v>173</v>
      </c>
      <c r="C328" s="79" t="s">
        <v>400</v>
      </c>
      <c r="D328" s="80" t="s">
        <v>33</v>
      </c>
      <c r="E328" s="79" t="s">
        <v>72</v>
      </c>
      <c r="F328" s="74" t="s">
        <v>73</v>
      </c>
      <c r="G328" s="74" t="s">
        <v>73</v>
      </c>
      <c r="H328" s="74" t="s">
        <v>73</v>
      </c>
      <c r="I328" s="74" t="s">
        <v>73</v>
      </c>
      <c r="J328" s="79" t="s">
        <v>124</v>
      </c>
      <c r="K328" s="81">
        <f t="shared" si="7"/>
        <v>1278985</v>
      </c>
      <c r="L328" s="83">
        <v>1278985</v>
      </c>
      <c r="M328" s="83"/>
      <c r="N328" s="84"/>
    </row>
    <row r="329" spans="1:14" s="36" customFormat="1" ht="33.75">
      <c r="A329" s="70" t="s">
        <v>130</v>
      </c>
      <c r="B329" s="71" t="s">
        <v>173</v>
      </c>
      <c r="C329" s="79" t="s">
        <v>400</v>
      </c>
      <c r="D329" s="80" t="s">
        <v>33</v>
      </c>
      <c r="E329" s="79" t="s">
        <v>34</v>
      </c>
      <c r="F329" s="85" t="s">
        <v>73</v>
      </c>
      <c r="G329" s="85" t="s">
        <v>105</v>
      </c>
      <c r="H329" s="85" t="s">
        <v>73</v>
      </c>
      <c r="I329" s="85" t="s">
        <v>73</v>
      </c>
      <c r="J329" s="79" t="s">
        <v>124</v>
      </c>
      <c r="K329" s="81">
        <f t="shared" si="7"/>
        <v>222745</v>
      </c>
      <c r="L329" s="83">
        <v>222745</v>
      </c>
      <c r="M329" s="83"/>
      <c r="N329" s="84"/>
    </row>
    <row r="330" spans="1:14" s="36" customFormat="1" ht="56.25">
      <c r="A330" s="70" t="s">
        <v>130</v>
      </c>
      <c r="B330" s="71" t="s">
        <v>173</v>
      </c>
      <c r="C330" s="79" t="s">
        <v>401</v>
      </c>
      <c r="D330" s="80" t="s">
        <v>33</v>
      </c>
      <c r="E330" s="79" t="s">
        <v>72</v>
      </c>
      <c r="F330" s="74" t="s">
        <v>73</v>
      </c>
      <c r="G330" s="74" t="s">
        <v>73</v>
      </c>
      <c r="H330" s="74" t="s">
        <v>73</v>
      </c>
      <c r="I330" s="74" t="s">
        <v>73</v>
      </c>
      <c r="J330" s="79" t="s">
        <v>124</v>
      </c>
      <c r="K330" s="81">
        <f t="shared" si="7"/>
        <v>1560000</v>
      </c>
      <c r="L330" s="83">
        <v>1560000</v>
      </c>
      <c r="M330" s="83"/>
      <c r="N330" s="84"/>
    </row>
    <row r="331" spans="1:14" s="36" customFormat="1" ht="56.25">
      <c r="A331" s="70" t="s">
        <v>126</v>
      </c>
      <c r="B331" s="71" t="s">
        <v>402</v>
      </c>
      <c r="C331" s="79" t="s">
        <v>403</v>
      </c>
      <c r="D331" s="80" t="s">
        <v>33</v>
      </c>
      <c r="E331" s="79" t="s">
        <v>34</v>
      </c>
      <c r="F331" s="85" t="s">
        <v>73</v>
      </c>
      <c r="G331" s="85" t="s">
        <v>105</v>
      </c>
      <c r="H331" s="85" t="s">
        <v>73</v>
      </c>
      <c r="I331" s="85" t="s">
        <v>73</v>
      </c>
      <c r="J331" s="79" t="s">
        <v>124</v>
      </c>
      <c r="K331" s="81">
        <f t="shared" si="7"/>
        <v>80000</v>
      </c>
      <c r="L331" s="83">
        <v>80000</v>
      </c>
      <c r="M331" s="83"/>
      <c r="N331" s="84"/>
    </row>
    <row r="332" spans="1:14" s="36" customFormat="1" ht="56.25">
      <c r="A332" s="70" t="s">
        <v>126</v>
      </c>
      <c r="B332" s="71" t="s">
        <v>404</v>
      </c>
      <c r="C332" s="79" t="s">
        <v>403</v>
      </c>
      <c r="D332" s="80" t="s">
        <v>33</v>
      </c>
      <c r="E332" s="79" t="s">
        <v>34</v>
      </c>
      <c r="F332" s="85" t="s">
        <v>73</v>
      </c>
      <c r="G332" s="85" t="s">
        <v>105</v>
      </c>
      <c r="H332" s="85" t="s">
        <v>73</v>
      </c>
      <c r="I332" s="85" t="s">
        <v>73</v>
      </c>
      <c r="J332" s="79" t="s">
        <v>124</v>
      </c>
      <c r="K332" s="81">
        <f t="shared" si="7"/>
        <v>130000</v>
      </c>
      <c r="L332" s="83">
        <v>130000</v>
      </c>
      <c r="M332" s="83"/>
      <c r="N332" s="84"/>
    </row>
    <row r="333" spans="1:14" s="36" customFormat="1" ht="56.25">
      <c r="A333" s="70" t="s">
        <v>36</v>
      </c>
      <c r="B333" s="71" t="s">
        <v>173</v>
      </c>
      <c r="C333" s="79" t="s">
        <v>403</v>
      </c>
      <c r="D333" s="80" t="s">
        <v>33</v>
      </c>
      <c r="E333" s="79" t="s">
        <v>34</v>
      </c>
      <c r="F333" s="85" t="s">
        <v>73</v>
      </c>
      <c r="G333" s="85" t="s">
        <v>105</v>
      </c>
      <c r="H333" s="85" t="s">
        <v>73</v>
      </c>
      <c r="I333" s="85" t="s">
        <v>73</v>
      </c>
      <c r="J333" s="79" t="s">
        <v>124</v>
      </c>
      <c r="K333" s="81">
        <f t="shared" si="7"/>
        <v>70601</v>
      </c>
      <c r="L333" s="83">
        <v>70601</v>
      </c>
      <c r="M333" s="83"/>
      <c r="N333" s="84"/>
    </row>
    <row r="334" spans="1:14" s="36" customFormat="1" ht="45">
      <c r="A334" s="70" t="s">
        <v>122</v>
      </c>
      <c r="B334" s="71" t="s">
        <v>405</v>
      </c>
      <c r="C334" s="79" t="s">
        <v>406</v>
      </c>
      <c r="D334" s="80" t="s">
        <v>33</v>
      </c>
      <c r="E334" s="79" t="s">
        <v>34</v>
      </c>
      <c r="F334" s="85" t="s">
        <v>73</v>
      </c>
      <c r="G334" s="85" t="s">
        <v>105</v>
      </c>
      <c r="H334" s="85" t="s">
        <v>73</v>
      </c>
      <c r="I334" s="85" t="s">
        <v>73</v>
      </c>
      <c r="J334" s="79" t="s">
        <v>124</v>
      </c>
      <c r="K334" s="81">
        <f t="shared" si="7"/>
        <v>21000</v>
      </c>
      <c r="L334" s="83">
        <v>21000</v>
      </c>
      <c r="M334" s="83"/>
      <c r="N334" s="84"/>
    </row>
    <row r="335" spans="1:14" s="36" customFormat="1" ht="45">
      <c r="A335" s="70" t="s">
        <v>122</v>
      </c>
      <c r="B335" s="71" t="s">
        <v>407</v>
      </c>
      <c r="C335" s="79" t="s">
        <v>406</v>
      </c>
      <c r="D335" s="80" t="s">
        <v>33</v>
      </c>
      <c r="E335" s="79" t="s">
        <v>34</v>
      </c>
      <c r="F335" s="85" t="s">
        <v>73</v>
      </c>
      <c r="G335" s="85" t="s">
        <v>105</v>
      </c>
      <c r="H335" s="85" t="s">
        <v>73</v>
      </c>
      <c r="I335" s="85" t="s">
        <v>73</v>
      </c>
      <c r="J335" s="79" t="s">
        <v>124</v>
      </c>
      <c r="K335" s="81">
        <f t="shared" si="7"/>
        <v>122500</v>
      </c>
      <c r="L335" s="83">
        <v>122500</v>
      </c>
      <c r="M335" s="83"/>
      <c r="N335" s="84"/>
    </row>
    <row r="336" spans="1:14" s="36" customFormat="1" ht="45">
      <c r="A336" s="70" t="s">
        <v>122</v>
      </c>
      <c r="B336" s="71" t="s">
        <v>408</v>
      </c>
      <c r="C336" s="79" t="s">
        <v>406</v>
      </c>
      <c r="D336" s="80" t="s">
        <v>33</v>
      </c>
      <c r="E336" s="79" t="s">
        <v>34</v>
      </c>
      <c r="F336" s="85" t="s">
        <v>73</v>
      </c>
      <c r="G336" s="85" t="s">
        <v>105</v>
      </c>
      <c r="H336" s="85" t="s">
        <v>73</v>
      </c>
      <c r="I336" s="85" t="s">
        <v>73</v>
      </c>
      <c r="J336" s="79" t="s">
        <v>124</v>
      </c>
      <c r="K336" s="81">
        <f t="shared" si="7"/>
        <v>8597</v>
      </c>
      <c r="L336" s="83">
        <v>8597</v>
      </c>
      <c r="M336" s="83"/>
      <c r="N336" s="84"/>
    </row>
    <row r="337" spans="1:14" s="36" customFormat="1" ht="45">
      <c r="A337" s="70" t="s">
        <v>346</v>
      </c>
      <c r="B337" s="71" t="s">
        <v>399</v>
      </c>
      <c r="C337" s="79" t="s">
        <v>406</v>
      </c>
      <c r="D337" s="80" t="s">
        <v>33</v>
      </c>
      <c r="E337" s="79" t="s">
        <v>34</v>
      </c>
      <c r="F337" s="85" t="s">
        <v>73</v>
      </c>
      <c r="G337" s="85" t="s">
        <v>105</v>
      </c>
      <c r="H337" s="85" t="s">
        <v>73</v>
      </c>
      <c r="I337" s="85" t="s">
        <v>73</v>
      </c>
      <c r="J337" s="79" t="s">
        <v>124</v>
      </c>
      <c r="K337" s="81">
        <f t="shared" si="7"/>
        <v>356500</v>
      </c>
      <c r="L337" s="83">
        <v>356500</v>
      </c>
      <c r="M337" s="83"/>
      <c r="N337" s="84"/>
    </row>
    <row r="338" spans="1:14" s="36" customFormat="1" ht="45">
      <c r="A338" s="70" t="s">
        <v>122</v>
      </c>
      <c r="B338" s="71" t="s">
        <v>409</v>
      </c>
      <c r="C338" s="79" t="s">
        <v>406</v>
      </c>
      <c r="D338" s="80" t="s">
        <v>33</v>
      </c>
      <c r="E338" s="79" t="s">
        <v>34</v>
      </c>
      <c r="F338" s="85" t="s">
        <v>73</v>
      </c>
      <c r="G338" s="85" t="s">
        <v>105</v>
      </c>
      <c r="H338" s="85" t="s">
        <v>73</v>
      </c>
      <c r="I338" s="85" t="s">
        <v>73</v>
      </c>
      <c r="J338" s="79" t="s">
        <v>124</v>
      </c>
      <c r="K338" s="81">
        <f t="shared" si="7"/>
        <v>12250</v>
      </c>
      <c r="L338" s="83">
        <v>12250</v>
      </c>
      <c r="M338" s="83"/>
      <c r="N338" s="84"/>
    </row>
    <row r="339" spans="1:14" s="36" customFormat="1" ht="33.75">
      <c r="A339" s="86" t="s">
        <v>122</v>
      </c>
      <c r="B339" s="71" t="s">
        <v>410</v>
      </c>
      <c r="C339" s="79" t="s">
        <v>411</v>
      </c>
      <c r="D339" s="80" t="s">
        <v>33</v>
      </c>
      <c r="E339" s="79" t="s">
        <v>34</v>
      </c>
      <c r="F339" s="85" t="s">
        <v>73</v>
      </c>
      <c r="G339" s="85" t="s">
        <v>105</v>
      </c>
      <c r="H339" s="85" t="s">
        <v>73</v>
      </c>
      <c r="I339" s="85" t="s">
        <v>73</v>
      </c>
      <c r="J339" s="79" t="s">
        <v>124</v>
      </c>
      <c r="K339" s="81">
        <f t="shared" si="7"/>
        <v>200000</v>
      </c>
      <c r="L339" s="83">
        <v>200000</v>
      </c>
      <c r="M339" s="83"/>
      <c r="N339" s="84"/>
    </row>
    <row r="340" spans="1:14" s="36" customFormat="1" ht="33.75">
      <c r="A340" s="70" t="s">
        <v>126</v>
      </c>
      <c r="B340" s="71" t="s">
        <v>127</v>
      </c>
      <c r="C340" s="79" t="s">
        <v>411</v>
      </c>
      <c r="D340" s="80" t="s">
        <v>33</v>
      </c>
      <c r="E340" s="79" t="s">
        <v>72</v>
      </c>
      <c r="F340" s="74" t="s">
        <v>73</v>
      </c>
      <c r="G340" s="74" t="s">
        <v>73</v>
      </c>
      <c r="H340" s="74" t="s">
        <v>73</v>
      </c>
      <c r="I340" s="74" t="s">
        <v>73</v>
      </c>
      <c r="J340" s="79" t="s">
        <v>124</v>
      </c>
      <c r="K340" s="81">
        <f t="shared" si="7"/>
        <v>1042126</v>
      </c>
      <c r="L340" s="83">
        <v>1042126</v>
      </c>
      <c r="M340" s="83"/>
      <c r="N340" s="84"/>
    </row>
    <row r="341" spans="1:14" s="36" customFormat="1" ht="33.75">
      <c r="A341" s="86" t="s">
        <v>130</v>
      </c>
      <c r="B341" s="71" t="s">
        <v>412</v>
      </c>
      <c r="C341" s="79" t="s">
        <v>411</v>
      </c>
      <c r="D341" s="80" t="s">
        <v>33</v>
      </c>
      <c r="E341" s="79" t="s">
        <v>34</v>
      </c>
      <c r="F341" s="85" t="s">
        <v>73</v>
      </c>
      <c r="G341" s="85" t="s">
        <v>105</v>
      </c>
      <c r="H341" s="85" t="s">
        <v>73</v>
      </c>
      <c r="I341" s="85" t="s">
        <v>73</v>
      </c>
      <c r="J341" s="79" t="s">
        <v>124</v>
      </c>
      <c r="K341" s="81">
        <f t="shared" si="7"/>
        <v>219797</v>
      </c>
      <c r="L341" s="83">
        <v>219797</v>
      </c>
      <c r="M341" s="83"/>
      <c r="N341" s="84"/>
    </row>
    <row r="342" spans="1:14" s="36" customFormat="1" ht="33.75">
      <c r="A342" s="86" t="s">
        <v>130</v>
      </c>
      <c r="B342" s="71" t="s">
        <v>412</v>
      </c>
      <c r="C342" s="79" t="s">
        <v>411</v>
      </c>
      <c r="D342" s="80" t="s">
        <v>33</v>
      </c>
      <c r="E342" s="79" t="s">
        <v>34</v>
      </c>
      <c r="F342" s="85" t="s">
        <v>73</v>
      </c>
      <c r="G342" s="85" t="s">
        <v>105</v>
      </c>
      <c r="H342" s="85" t="s">
        <v>73</v>
      </c>
      <c r="I342" s="85" t="s">
        <v>73</v>
      </c>
      <c r="J342" s="79" t="s">
        <v>124</v>
      </c>
      <c r="K342" s="81">
        <f t="shared" si="7"/>
        <v>256112.6</v>
      </c>
      <c r="L342" s="83">
        <v>256112.6</v>
      </c>
      <c r="M342" s="83"/>
      <c r="N342" s="84"/>
    </row>
    <row r="343" spans="1:14" s="36" customFormat="1" ht="33.75">
      <c r="A343" s="86" t="s">
        <v>175</v>
      </c>
      <c r="B343" s="71" t="s">
        <v>338</v>
      </c>
      <c r="C343" s="79" t="s">
        <v>411</v>
      </c>
      <c r="D343" s="80" t="s">
        <v>33</v>
      </c>
      <c r="E343" s="79" t="s">
        <v>34</v>
      </c>
      <c r="F343" s="85" t="s">
        <v>73</v>
      </c>
      <c r="G343" s="85" t="s">
        <v>105</v>
      </c>
      <c r="H343" s="85" t="s">
        <v>73</v>
      </c>
      <c r="I343" s="85" t="s">
        <v>73</v>
      </c>
      <c r="J343" s="79" t="s">
        <v>124</v>
      </c>
      <c r="K343" s="81">
        <f t="shared" si="7"/>
        <v>108793.2</v>
      </c>
      <c r="L343" s="80"/>
      <c r="M343" s="83">
        <v>108793.2</v>
      </c>
      <c r="N343" s="84"/>
    </row>
    <row r="344" spans="1:14" s="36" customFormat="1" ht="33.75">
      <c r="A344" s="86" t="s">
        <v>175</v>
      </c>
      <c r="B344" s="71" t="s">
        <v>413</v>
      </c>
      <c r="C344" s="79" t="s">
        <v>411</v>
      </c>
      <c r="D344" s="80" t="s">
        <v>33</v>
      </c>
      <c r="E344" s="79" t="s">
        <v>34</v>
      </c>
      <c r="F344" s="85" t="s">
        <v>73</v>
      </c>
      <c r="G344" s="85" t="s">
        <v>105</v>
      </c>
      <c r="H344" s="85" t="s">
        <v>73</v>
      </c>
      <c r="I344" s="85" t="s">
        <v>73</v>
      </c>
      <c r="J344" s="79" t="s">
        <v>124</v>
      </c>
      <c r="K344" s="81">
        <f t="shared" si="7"/>
        <v>79690</v>
      </c>
      <c r="L344" s="80"/>
      <c r="M344" s="83">
        <v>79690</v>
      </c>
      <c r="N344" s="84"/>
    </row>
    <row r="345" spans="1:14" s="36" customFormat="1" ht="33.75">
      <c r="A345" s="86" t="s">
        <v>175</v>
      </c>
      <c r="B345" s="71" t="s">
        <v>414</v>
      </c>
      <c r="C345" s="79" t="s">
        <v>411</v>
      </c>
      <c r="D345" s="80" t="s">
        <v>33</v>
      </c>
      <c r="E345" s="79" t="s">
        <v>34</v>
      </c>
      <c r="F345" s="85" t="s">
        <v>73</v>
      </c>
      <c r="G345" s="85" t="s">
        <v>105</v>
      </c>
      <c r="H345" s="85" t="s">
        <v>73</v>
      </c>
      <c r="I345" s="85" t="s">
        <v>73</v>
      </c>
      <c r="J345" s="79" t="s">
        <v>124</v>
      </c>
      <c r="K345" s="81">
        <f t="shared" si="7"/>
        <v>63234</v>
      </c>
      <c r="L345" s="80"/>
      <c r="M345" s="83">
        <v>63234</v>
      </c>
      <c r="N345" s="84"/>
    </row>
    <row r="346" spans="1:14" s="36" customFormat="1" ht="33.75">
      <c r="A346" s="86" t="s">
        <v>168</v>
      </c>
      <c r="B346" s="71" t="s">
        <v>415</v>
      </c>
      <c r="C346" s="79" t="s">
        <v>411</v>
      </c>
      <c r="D346" s="80" t="s">
        <v>33</v>
      </c>
      <c r="E346" s="79" t="s">
        <v>34</v>
      </c>
      <c r="F346" s="85" t="s">
        <v>73</v>
      </c>
      <c r="G346" s="85" t="s">
        <v>105</v>
      </c>
      <c r="H346" s="85" t="s">
        <v>73</v>
      </c>
      <c r="I346" s="85" t="s">
        <v>73</v>
      </c>
      <c r="J346" s="79" t="s">
        <v>124</v>
      </c>
      <c r="K346" s="81">
        <f t="shared" si="7"/>
        <v>74256</v>
      </c>
      <c r="L346" s="80"/>
      <c r="M346" s="83">
        <v>74256</v>
      </c>
      <c r="N346" s="84"/>
    </row>
    <row r="347" spans="1:14" s="36" customFormat="1" ht="33.75">
      <c r="A347" s="86" t="s">
        <v>168</v>
      </c>
      <c r="B347" s="71" t="s">
        <v>416</v>
      </c>
      <c r="C347" s="79" t="s">
        <v>411</v>
      </c>
      <c r="D347" s="80" t="s">
        <v>33</v>
      </c>
      <c r="E347" s="79" t="s">
        <v>34</v>
      </c>
      <c r="F347" s="85" t="s">
        <v>73</v>
      </c>
      <c r="G347" s="85" t="s">
        <v>105</v>
      </c>
      <c r="H347" s="85" t="s">
        <v>73</v>
      </c>
      <c r="I347" s="85" t="s">
        <v>73</v>
      </c>
      <c r="J347" s="79" t="s">
        <v>124</v>
      </c>
      <c r="K347" s="81">
        <f t="shared" si="7"/>
        <v>52423</v>
      </c>
      <c r="L347" s="80"/>
      <c r="M347" s="83">
        <v>52423</v>
      </c>
      <c r="N347" s="84"/>
    </row>
    <row r="348" spans="1:14" s="36" customFormat="1" ht="22.5">
      <c r="A348" s="70" t="s">
        <v>126</v>
      </c>
      <c r="B348" s="71" t="s">
        <v>127</v>
      </c>
      <c r="C348" s="79" t="s">
        <v>417</v>
      </c>
      <c r="D348" s="80" t="s">
        <v>33</v>
      </c>
      <c r="E348" s="79" t="s">
        <v>128</v>
      </c>
      <c r="F348" s="87" t="s">
        <v>105</v>
      </c>
      <c r="G348" s="87" t="s">
        <v>105</v>
      </c>
      <c r="H348" s="85" t="s">
        <v>73</v>
      </c>
      <c r="I348" s="85" t="s">
        <v>73</v>
      </c>
      <c r="J348" s="79" t="s">
        <v>124</v>
      </c>
      <c r="K348" s="81">
        <f t="shared" si="7"/>
        <v>865182</v>
      </c>
      <c r="L348" s="83">
        <v>865182</v>
      </c>
      <c r="M348" s="83"/>
      <c r="N348" s="84"/>
    </row>
    <row r="349" spans="1:14" s="36" customFormat="1" ht="22.5">
      <c r="A349" s="70" t="s">
        <v>130</v>
      </c>
      <c r="B349" s="71" t="s">
        <v>173</v>
      </c>
      <c r="C349" s="79" t="s">
        <v>417</v>
      </c>
      <c r="D349" s="80" t="s">
        <v>33</v>
      </c>
      <c r="E349" s="79" t="s">
        <v>34</v>
      </c>
      <c r="F349" s="85" t="s">
        <v>73</v>
      </c>
      <c r="G349" s="85" t="s">
        <v>105</v>
      </c>
      <c r="H349" s="85" t="s">
        <v>73</v>
      </c>
      <c r="I349" s="85" t="s">
        <v>73</v>
      </c>
      <c r="J349" s="79" t="s">
        <v>124</v>
      </c>
      <c r="K349" s="81">
        <f t="shared" si="7"/>
        <v>202818</v>
      </c>
      <c r="L349" s="83">
        <v>202818</v>
      </c>
      <c r="M349" s="83"/>
      <c r="N349" s="84"/>
    </row>
    <row r="350" spans="1:14" s="36" customFormat="1" ht="22.5">
      <c r="A350" s="70" t="s">
        <v>130</v>
      </c>
      <c r="B350" s="71" t="s">
        <v>132</v>
      </c>
      <c r="C350" s="79" t="s">
        <v>417</v>
      </c>
      <c r="D350" s="80" t="s">
        <v>33</v>
      </c>
      <c r="E350" s="79" t="s">
        <v>34</v>
      </c>
      <c r="F350" s="85" t="s">
        <v>73</v>
      </c>
      <c r="G350" s="85" t="s">
        <v>105</v>
      </c>
      <c r="H350" s="85" t="s">
        <v>73</v>
      </c>
      <c r="I350" s="85" t="s">
        <v>73</v>
      </c>
      <c r="J350" s="79" t="s">
        <v>124</v>
      </c>
      <c r="K350" s="81">
        <f t="shared" si="7"/>
        <v>270000</v>
      </c>
      <c r="L350" s="83">
        <v>270000</v>
      </c>
      <c r="M350" s="83"/>
      <c r="N350" s="84"/>
    </row>
    <row r="351" spans="1:14" s="36" customFormat="1" ht="22.5">
      <c r="A351" s="70" t="s">
        <v>210</v>
      </c>
      <c r="B351" s="71" t="s">
        <v>418</v>
      </c>
      <c r="C351" s="79" t="s">
        <v>417</v>
      </c>
      <c r="D351" s="80" t="s">
        <v>33</v>
      </c>
      <c r="E351" s="79" t="s">
        <v>34</v>
      </c>
      <c r="F351" s="85" t="s">
        <v>73</v>
      </c>
      <c r="G351" s="85" t="s">
        <v>105</v>
      </c>
      <c r="H351" s="85" t="s">
        <v>73</v>
      </c>
      <c r="I351" s="85" t="s">
        <v>73</v>
      </c>
      <c r="J351" s="79" t="s">
        <v>124</v>
      </c>
      <c r="K351" s="81">
        <f t="shared" si="7"/>
        <v>50000</v>
      </c>
      <c r="L351" s="83">
        <v>50000</v>
      </c>
      <c r="M351" s="83"/>
      <c r="N351" s="84"/>
    </row>
    <row r="352" spans="1:14" s="36" customFormat="1" ht="33.75">
      <c r="A352" s="70" t="s">
        <v>36</v>
      </c>
      <c r="B352" s="71" t="s">
        <v>419</v>
      </c>
      <c r="C352" s="79" t="s">
        <v>417</v>
      </c>
      <c r="D352" s="80" t="s">
        <v>33</v>
      </c>
      <c r="E352" s="79" t="s">
        <v>34</v>
      </c>
      <c r="F352" s="85" t="s">
        <v>73</v>
      </c>
      <c r="G352" s="85" t="s">
        <v>105</v>
      </c>
      <c r="H352" s="85" t="s">
        <v>73</v>
      </c>
      <c r="I352" s="85" t="s">
        <v>73</v>
      </c>
      <c r="J352" s="79" t="s">
        <v>124</v>
      </c>
      <c r="K352" s="81">
        <f t="shared" si="7"/>
        <v>67500</v>
      </c>
      <c r="L352" s="83">
        <v>67500</v>
      </c>
      <c r="M352" s="83"/>
      <c r="N352" s="84"/>
    </row>
    <row r="353" spans="1:14" s="36" customFormat="1" ht="22.5">
      <c r="A353" s="70" t="s">
        <v>126</v>
      </c>
      <c r="B353" s="71" t="s">
        <v>127</v>
      </c>
      <c r="C353" s="79" t="s">
        <v>420</v>
      </c>
      <c r="D353" s="80" t="s">
        <v>33</v>
      </c>
      <c r="E353" s="79" t="s">
        <v>128</v>
      </c>
      <c r="F353" s="87" t="s">
        <v>105</v>
      </c>
      <c r="G353" s="87" t="s">
        <v>105</v>
      </c>
      <c r="H353" s="85" t="s">
        <v>73</v>
      </c>
      <c r="I353" s="85" t="s">
        <v>73</v>
      </c>
      <c r="J353" s="79" t="s">
        <v>124</v>
      </c>
      <c r="K353" s="81">
        <f t="shared" si="7"/>
        <v>400000</v>
      </c>
      <c r="L353" s="83">
        <v>400000</v>
      </c>
      <c r="M353" s="83"/>
      <c r="N353" s="84"/>
    </row>
    <row r="354" spans="1:14" s="36" customFormat="1" ht="22.5">
      <c r="A354" s="70" t="s">
        <v>130</v>
      </c>
      <c r="B354" s="71" t="s">
        <v>160</v>
      </c>
      <c r="C354" s="79" t="s">
        <v>420</v>
      </c>
      <c r="D354" s="80" t="s">
        <v>33</v>
      </c>
      <c r="E354" s="79" t="s">
        <v>34</v>
      </c>
      <c r="F354" s="85" t="s">
        <v>73</v>
      </c>
      <c r="G354" s="85" t="s">
        <v>105</v>
      </c>
      <c r="H354" s="85" t="s">
        <v>73</v>
      </c>
      <c r="I354" s="85" t="s">
        <v>73</v>
      </c>
      <c r="J354" s="79" t="s">
        <v>124</v>
      </c>
      <c r="K354" s="81">
        <f t="shared" si="7"/>
        <v>50000</v>
      </c>
      <c r="L354" s="83">
        <v>50000</v>
      </c>
      <c r="M354" s="83"/>
      <c r="N354" s="84"/>
    </row>
    <row r="355" spans="1:14" s="36" customFormat="1" ht="22.5">
      <c r="A355" s="70" t="s">
        <v>122</v>
      </c>
      <c r="B355" s="71" t="s">
        <v>421</v>
      </c>
      <c r="C355" s="79" t="s">
        <v>420</v>
      </c>
      <c r="D355" s="80" t="s">
        <v>33</v>
      </c>
      <c r="E355" s="79" t="s">
        <v>34</v>
      </c>
      <c r="F355" s="85" t="s">
        <v>73</v>
      </c>
      <c r="G355" s="85" t="s">
        <v>105</v>
      </c>
      <c r="H355" s="85" t="s">
        <v>73</v>
      </c>
      <c r="I355" s="85" t="s">
        <v>73</v>
      </c>
      <c r="J355" s="79" t="s">
        <v>124</v>
      </c>
      <c r="K355" s="81">
        <f t="shared" si="7"/>
        <v>199982.77</v>
      </c>
      <c r="L355" s="83">
        <v>199982.77</v>
      </c>
      <c r="M355" s="83"/>
      <c r="N355" s="84"/>
    </row>
    <row r="356" spans="1:14" s="36" customFormat="1" ht="22.5">
      <c r="A356" s="70" t="s">
        <v>122</v>
      </c>
      <c r="B356" s="71" t="s">
        <v>422</v>
      </c>
      <c r="C356" s="79" t="s">
        <v>420</v>
      </c>
      <c r="D356" s="80" t="s">
        <v>33</v>
      </c>
      <c r="E356" s="79" t="s">
        <v>34</v>
      </c>
      <c r="F356" s="85" t="s">
        <v>73</v>
      </c>
      <c r="G356" s="85" t="s">
        <v>105</v>
      </c>
      <c r="H356" s="85" t="s">
        <v>73</v>
      </c>
      <c r="I356" s="85" t="s">
        <v>73</v>
      </c>
      <c r="J356" s="79" t="s">
        <v>124</v>
      </c>
      <c r="K356" s="81">
        <f t="shared" si="7"/>
        <v>199982.77</v>
      </c>
      <c r="L356" s="83">
        <v>199982.77</v>
      </c>
      <c r="M356" s="83"/>
      <c r="N356" s="84"/>
    </row>
    <row r="357" spans="1:14" s="36" customFormat="1" ht="22.5">
      <c r="A357" s="70" t="s">
        <v>122</v>
      </c>
      <c r="B357" s="71" t="s">
        <v>423</v>
      </c>
      <c r="C357" s="79" t="s">
        <v>420</v>
      </c>
      <c r="D357" s="80" t="s">
        <v>33</v>
      </c>
      <c r="E357" s="79" t="s">
        <v>34</v>
      </c>
      <c r="F357" s="85" t="s">
        <v>73</v>
      </c>
      <c r="G357" s="85" t="s">
        <v>105</v>
      </c>
      <c r="H357" s="85" t="s">
        <v>73</v>
      </c>
      <c r="I357" s="85" t="s">
        <v>73</v>
      </c>
      <c r="J357" s="79" t="s">
        <v>124</v>
      </c>
      <c r="K357" s="81">
        <f t="shared" si="7"/>
        <v>59990.44</v>
      </c>
      <c r="L357" s="83">
        <v>59990.44</v>
      </c>
      <c r="M357" s="83"/>
      <c r="N357" s="84"/>
    </row>
    <row r="358" spans="1:14" s="36" customFormat="1" ht="22.5">
      <c r="A358" s="70" t="s">
        <v>122</v>
      </c>
      <c r="B358" s="71" t="s">
        <v>424</v>
      </c>
      <c r="C358" s="79" t="s">
        <v>420</v>
      </c>
      <c r="D358" s="80" t="s">
        <v>33</v>
      </c>
      <c r="E358" s="79" t="s">
        <v>34</v>
      </c>
      <c r="F358" s="85" t="s">
        <v>73</v>
      </c>
      <c r="G358" s="85" t="s">
        <v>105</v>
      </c>
      <c r="H358" s="85" t="s">
        <v>73</v>
      </c>
      <c r="I358" s="85" t="s">
        <v>73</v>
      </c>
      <c r="J358" s="79" t="s">
        <v>124</v>
      </c>
      <c r="K358" s="81">
        <f t="shared" si="7"/>
        <v>27474.560000000001</v>
      </c>
      <c r="L358" s="83">
        <v>27474.560000000001</v>
      </c>
      <c r="M358" s="83"/>
      <c r="N358" s="84"/>
    </row>
    <row r="359" spans="1:14" s="36" customFormat="1" ht="22.5">
      <c r="A359" s="70" t="s">
        <v>126</v>
      </c>
      <c r="B359" s="71" t="s">
        <v>127</v>
      </c>
      <c r="C359" s="79" t="s">
        <v>425</v>
      </c>
      <c r="D359" s="80" t="s">
        <v>33</v>
      </c>
      <c r="E359" s="79" t="s">
        <v>72</v>
      </c>
      <c r="F359" s="74" t="s">
        <v>73</v>
      </c>
      <c r="G359" s="74" t="s">
        <v>73</v>
      </c>
      <c r="H359" s="74" t="s">
        <v>73</v>
      </c>
      <c r="I359" s="74" t="s">
        <v>73</v>
      </c>
      <c r="J359" s="79" t="s">
        <v>124</v>
      </c>
      <c r="K359" s="81">
        <f t="shared" si="7"/>
        <v>1079000</v>
      </c>
      <c r="L359" s="83">
        <v>1079000</v>
      </c>
      <c r="M359" s="83"/>
      <c r="N359" s="84"/>
    </row>
    <row r="360" spans="1:14" s="36" customFormat="1" ht="22.5">
      <c r="A360" s="70" t="s">
        <v>130</v>
      </c>
      <c r="B360" s="71" t="s">
        <v>173</v>
      </c>
      <c r="C360" s="79" t="s">
        <v>425</v>
      </c>
      <c r="D360" s="90" t="s">
        <v>33</v>
      </c>
      <c r="E360" s="79" t="s">
        <v>34</v>
      </c>
      <c r="F360" s="85" t="s">
        <v>73</v>
      </c>
      <c r="G360" s="85" t="s">
        <v>105</v>
      </c>
      <c r="H360" s="85" t="s">
        <v>73</v>
      </c>
      <c r="I360" s="85" t="s">
        <v>73</v>
      </c>
      <c r="J360" s="79" t="s">
        <v>124</v>
      </c>
      <c r="K360" s="81">
        <f t="shared" si="7"/>
        <v>430202</v>
      </c>
      <c r="L360" s="83">
        <v>430202</v>
      </c>
      <c r="M360" s="83"/>
      <c r="N360" s="84"/>
    </row>
    <row r="361" spans="1:14" s="36" customFormat="1" ht="22.5">
      <c r="A361" s="70" t="s">
        <v>130</v>
      </c>
      <c r="B361" s="71" t="s">
        <v>132</v>
      </c>
      <c r="C361" s="79" t="s">
        <v>425</v>
      </c>
      <c r="D361" s="90" t="s">
        <v>33</v>
      </c>
      <c r="E361" s="79" t="s">
        <v>34</v>
      </c>
      <c r="F361" s="85" t="s">
        <v>73</v>
      </c>
      <c r="G361" s="85" t="s">
        <v>105</v>
      </c>
      <c r="H361" s="85" t="s">
        <v>73</v>
      </c>
      <c r="I361" s="85" t="s">
        <v>73</v>
      </c>
      <c r="J361" s="79" t="s">
        <v>124</v>
      </c>
      <c r="K361" s="81">
        <f t="shared" si="7"/>
        <v>119181</v>
      </c>
      <c r="L361" s="83">
        <v>119181</v>
      </c>
      <c r="M361" s="83"/>
      <c r="N361" s="84"/>
    </row>
    <row r="362" spans="1:14" s="36" customFormat="1" ht="22.5">
      <c r="A362" s="70" t="s">
        <v>126</v>
      </c>
      <c r="B362" s="71" t="s">
        <v>127</v>
      </c>
      <c r="C362" s="79" t="s">
        <v>426</v>
      </c>
      <c r="D362" s="80" t="s">
        <v>33</v>
      </c>
      <c r="E362" s="79" t="s">
        <v>128</v>
      </c>
      <c r="F362" s="87" t="s">
        <v>105</v>
      </c>
      <c r="G362" s="87" t="s">
        <v>105</v>
      </c>
      <c r="H362" s="85" t="s">
        <v>73</v>
      </c>
      <c r="I362" s="85" t="s">
        <v>73</v>
      </c>
      <c r="J362" s="79" t="s">
        <v>124</v>
      </c>
      <c r="K362" s="81">
        <f t="shared" si="7"/>
        <v>129905</v>
      </c>
      <c r="L362" s="83">
        <v>129905</v>
      </c>
      <c r="M362" s="83"/>
      <c r="N362" s="84"/>
    </row>
    <row r="363" spans="1:14" s="36" customFormat="1" ht="22.5">
      <c r="A363" s="70" t="s">
        <v>130</v>
      </c>
      <c r="B363" s="71" t="s">
        <v>160</v>
      </c>
      <c r="C363" s="79" t="s">
        <v>426</v>
      </c>
      <c r="D363" s="80" t="s">
        <v>33</v>
      </c>
      <c r="E363" s="79" t="s">
        <v>34</v>
      </c>
      <c r="F363" s="85" t="s">
        <v>73</v>
      </c>
      <c r="G363" s="85" t="s">
        <v>105</v>
      </c>
      <c r="H363" s="85" t="s">
        <v>73</v>
      </c>
      <c r="I363" s="85" t="s">
        <v>73</v>
      </c>
      <c r="J363" s="79" t="s">
        <v>124</v>
      </c>
      <c r="K363" s="81">
        <f t="shared" si="7"/>
        <v>37750</v>
      </c>
      <c r="L363" s="83">
        <v>37750</v>
      </c>
      <c r="M363" s="83"/>
      <c r="N363" s="84"/>
    </row>
    <row r="364" spans="1:14" s="36" customFormat="1" ht="22.5">
      <c r="A364" s="70" t="s">
        <v>427</v>
      </c>
      <c r="B364" s="71" t="s">
        <v>428</v>
      </c>
      <c r="C364" s="79" t="s">
        <v>429</v>
      </c>
      <c r="D364" s="80" t="s">
        <v>33</v>
      </c>
      <c r="E364" s="79" t="s">
        <v>72</v>
      </c>
      <c r="F364" s="74" t="s">
        <v>73</v>
      </c>
      <c r="G364" s="74" t="s">
        <v>73</v>
      </c>
      <c r="H364" s="74" t="s">
        <v>73</v>
      </c>
      <c r="I364" s="74" t="s">
        <v>73</v>
      </c>
      <c r="J364" s="79" t="s">
        <v>430</v>
      </c>
      <c r="K364" s="81">
        <f t="shared" si="7"/>
        <v>19000000</v>
      </c>
      <c r="L364" s="83"/>
      <c r="M364" s="83">
        <v>19000000</v>
      </c>
      <c r="N364" s="84"/>
    </row>
    <row r="365" spans="1:14" s="36" customFormat="1" ht="33.75">
      <c r="A365" s="70" t="s">
        <v>122</v>
      </c>
      <c r="B365" s="71" t="s">
        <v>431</v>
      </c>
      <c r="C365" s="79" t="s">
        <v>429</v>
      </c>
      <c r="D365" s="80" t="s">
        <v>33</v>
      </c>
      <c r="E365" s="79" t="s">
        <v>34</v>
      </c>
      <c r="F365" s="85" t="s">
        <v>73</v>
      </c>
      <c r="G365" s="85" t="s">
        <v>105</v>
      </c>
      <c r="H365" s="85" t="s">
        <v>73</v>
      </c>
      <c r="I365" s="85" t="s">
        <v>73</v>
      </c>
      <c r="J365" s="79" t="s">
        <v>430</v>
      </c>
      <c r="K365" s="81">
        <f t="shared" si="7"/>
        <v>50400</v>
      </c>
      <c r="L365" s="83">
        <v>50400</v>
      </c>
      <c r="M365" s="83"/>
      <c r="N365" s="84"/>
    </row>
    <row r="366" spans="1:14" s="36" customFormat="1" ht="33.75">
      <c r="A366" s="70" t="s">
        <v>122</v>
      </c>
      <c r="B366" s="71" t="s">
        <v>432</v>
      </c>
      <c r="C366" s="79" t="s">
        <v>429</v>
      </c>
      <c r="D366" s="80" t="s">
        <v>33</v>
      </c>
      <c r="E366" s="79" t="s">
        <v>34</v>
      </c>
      <c r="F366" s="85" t="s">
        <v>73</v>
      </c>
      <c r="G366" s="85" t="s">
        <v>105</v>
      </c>
      <c r="H366" s="85" t="s">
        <v>73</v>
      </c>
      <c r="I366" s="85" t="s">
        <v>73</v>
      </c>
      <c r="J366" s="79" t="s">
        <v>430</v>
      </c>
      <c r="K366" s="81">
        <f t="shared" si="7"/>
        <v>50400</v>
      </c>
      <c r="L366" s="83">
        <v>50400</v>
      </c>
      <c r="M366" s="83"/>
      <c r="N366" s="84"/>
    </row>
    <row r="367" spans="1:14" s="36" customFormat="1" ht="33.75">
      <c r="A367" s="70" t="s">
        <v>122</v>
      </c>
      <c r="B367" s="71" t="s">
        <v>433</v>
      </c>
      <c r="C367" s="79" t="s">
        <v>429</v>
      </c>
      <c r="D367" s="80" t="s">
        <v>33</v>
      </c>
      <c r="E367" s="79" t="s">
        <v>34</v>
      </c>
      <c r="F367" s="85" t="s">
        <v>73</v>
      </c>
      <c r="G367" s="85" t="s">
        <v>105</v>
      </c>
      <c r="H367" s="85" t="s">
        <v>73</v>
      </c>
      <c r="I367" s="85" t="s">
        <v>73</v>
      </c>
      <c r="J367" s="79" t="s">
        <v>430</v>
      </c>
      <c r="K367" s="81">
        <f t="shared" si="7"/>
        <v>50400</v>
      </c>
      <c r="L367" s="83">
        <v>50400</v>
      </c>
      <c r="M367" s="83"/>
      <c r="N367" s="84"/>
    </row>
    <row r="368" spans="1:14" s="36" customFormat="1" ht="33.75">
      <c r="A368" s="70" t="s">
        <v>122</v>
      </c>
      <c r="B368" s="71" t="s">
        <v>434</v>
      </c>
      <c r="C368" s="79" t="s">
        <v>429</v>
      </c>
      <c r="D368" s="80" t="s">
        <v>33</v>
      </c>
      <c r="E368" s="79" t="s">
        <v>34</v>
      </c>
      <c r="F368" s="85" t="s">
        <v>73</v>
      </c>
      <c r="G368" s="85" t="s">
        <v>105</v>
      </c>
      <c r="H368" s="85" t="s">
        <v>73</v>
      </c>
      <c r="I368" s="85" t="s">
        <v>73</v>
      </c>
      <c r="J368" s="79" t="s">
        <v>430</v>
      </c>
      <c r="K368" s="81">
        <f t="shared" si="7"/>
        <v>50400</v>
      </c>
      <c r="L368" s="83">
        <v>50400</v>
      </c>
      <c r="M368" s="83"/>
      <c r="N368" s="84"/>
    </row>
    <row r="369" spans="1:14" s="36" customFormat="1" ht="45">
      <c r="A369" s="70" t="s">
        <v>122</v>
      </c>
      <c r="B369" s="71" t="s">
        <v>435</v>
      </c>
      <c r="C369" s="79" t="s">
        <v>429</v>
      </c>
      <c r="D369" s="80" t="s">
        <v>33</v>
      </c>
      <c r="E369" s="79" t="s">
        <v>34</v>
      </c>
      <c r="F369" s="85" t="s">
        <v>73</v>
      </c>
      <c r="G369" s="85" t="s">
        <v>105</v>
      </c>
      <c r="H369" s="85" t="s">
        <v>73</v>
      </c>
      <c r="I369" s="85" t="s">
        <v>73</v>
      </c>
      <c r="J369" s="79" t="s">
        <v>430</v>
      </c>
      <c r="K369" s="81">
        <f t="shared" si="7"/>
        <v>50400</v>
      </c>
      <c r="L369" s="83">
        <v>50400</v>
      </c>
      <c r="M369" s="83"/>
      <c r="N369" s="84"/>
    </row>
    <row r="370" spans="1:14" s="36" customFormat="1" ht="33.75">
      <c r="A370" s="70" t="s">
        <v>122</v>
      </c>
      <c r="B370" s="71" t="s">
        <v>436</v>
      </c>
      <c r="C370" s="79" t="s">
        <v>429</v>
      </c>
      <c r="D370" s="80" t="s">
        <v>33</v>
      </c>
      <c r="E370" s="79" t="s">
        <v>34</v>
      </c>
      <c r="F370" s="85" t="s">
        <v>73</v>
      </c>
      <c r="G370" s="85" t="s">
        <v>105</v>
      </c>
      <c r="H370" s="85" t="s">
        <v>73</v>
      </c>
      <c r="I370" s="85" t="s">
        <v>73</v>
      </c>
      <c r="J370" s="79" t="s">
        <v>430</v>
      </c>
      <c r="K370" s="81">
        <f t="shared" si="7"/>
        <v>50400</v>
      </c>
      <c r="L370" s="83">
        <v>50400</v>
      </c>
      <c r="M370" s="83"/>
      <c r="N370" s="84"/>
    </row>
    <row r="371" spans="1:14" s="36" customFormat="1" ht="22.5">
      <c r="A371" s="70" t="s">
        <v>126</v>
      </c>
      <c r="B371" s="71" t="s">
        <v>127</v>
      </c>
      <c r="C371" s="79" t="s">
        <v>429</v>
      </c>
      <c r="D371" s="80" t="s">
        <v>33</v>
      </c>
      <c r="E371" s="79" t="s">
        <v>128</v>
      </c>
      <c r="F371" s="87" t="s">
        <v>105</v>
      </c>
      <c r="G371" s="87" t="s">
        <v>105</v>
      </c>
      <c r="H371" s="85" t="s">
        <v>73</v>
      </c>
      <c r="I371" s="85" t="s">
        <v>73</v>
      </c>
      <c r="J371" s="79" t="s">
        <v>430</v>
      </c>
      <c r="K371" s="81">
        <f t="shared" si="7"/>
        <v>351141.2</v>
      </c>
      <c r="L371" s="83">
        <v>351141.2</v>
      </c>
      <c r="M371" s="83"/>
      <c r="N371" s="84"/>
    </row>
    <row r="372" spans="1:14" s="36" customFormat="1" ht="22.5">
      <c r="A372" s="70" t="s">
        <v>210</v>
      </c>
      <c r="B372" s="71" t="s">
        <v>437</v>
      </c>
      <c r="C372" s="79" t="s">
        <v>429</v>
      </c>
      <c r="D372" s="80" t="s">
        <v>33</v>
      </c>
      <c r="E372" s="79" t="s">
        <v>34</v>
      </c>
      <c r="F372" s="85" t="s">
        <v>73</v>
      </c>
      <c r="G372" s="85" t="s">
        <v>105</v>
      </c>
      <c r="H372" s="85" t="s">
        <v>73</v>
      </c>
      <c r="I372" s="85" t="s">
        <v>73</v>
      </c>
      <c r="J372" s="79" t="s">
        <v>430</v>
      </c>
      <c r="K372" s="81">
        <f t="shared" si="7"/>
        <v>1000000</v>
      </c>
      <c r="L372" s="83">
        <v>1000000</v>
      </c>
      <c r="M372" s="83"/>
      <c r="N372" s="84"/>
    </row>
    <row r="373" spans="1:14" s="36" customFormat="1" ht="22.5">
      <c r="A373" s="70" t="s">
        <v>126</v>
      </c>
      <c r="B373" s="71" t="s">
        <v>127</v>
      </c>
      <c r="C373" s="79" t="s">
        <v>429</v>
      </c>
      <c r="D373" s="80" t="s">
        <v>33</v>
      </c>
      <c r="E373" s="79" t="s">
        <v>72</v>
      </c>
      <c r="F373" s="74" t="s">
        <v>73</v>
      </c>
      <c r="G373" s="74" t="s">
        <v>73</v>
      </c>
      <c r="H373" s="74" t="s">
        <v>73</v>
      </c>
      <c r="I373" s="74" t="s">
        <v>73</v>
      </c>
      <c r="J373" s="79" t="s">
        <v>430</v>
      </c>
      <c r="K373" s="81">
        <f t="shared" si="7"/>
        <v>4305460</v>
      </c>
      <c r="L373" s="83">
        <v>4305460</v>
      </c>
      <c r="M373" s="83"/>
      <c r="N373" s="84"/>
    </row>
    <row r="374" spans="1:14" s="36" customFormat="1" ht="33.75">
      <c r="A374" s="86" t="s">
        <v>122</v>
      </c>
      <c r="B374" s="71" t="s">
        <v>438</v>
      </c>
      <c r="C374" s="79" t="s">
        <v>439</v>
      </c>
      <c r="D374" s="80" t="s">
        <v>33</v>
      </c>
      <c r="E374" s="79" t="s">
        <v>34</v>
      </c>
      <c r="F374" s="85" t="s">
        <v>73</v>
      </c>
      <c r="G374" s="85" t="s">
        <v>105</v>
      </c>
      <c r="H374" s="85" t="s">
        <v>73</v>
      </c>
      <c r="I374" s="85" t="s">
        <v>73</v>
      </c>
      <c r="J374" s="79" t="s">
        <v>124</v>
      </c>
      <c r="K374" s="81">
        <f t="shared" si="7"/>
        <v>126000</v>
      </c>
      <c r="L374" s="83">
        <v>126000</v>
      </c>
      <c r="M374" s="83"/>
      <c r="N374" s="84"/>
    </row>
    <row r="375" spans="1:14" s="36" customFormat="1" ht="33.75">
      <c r="A375" s="86" t="s">
        <v>122</v>
      </c>
      <c r="B375" s="71" t="s">
        <v>440</v>
      </c>
      <c r="C375" s="79" t="s">
        <v>439</v>
      </c>
      <c r="D375" s="80" t="s">
        <v>33</v>
      </c>
      <c r="E375" s="79" t="s">
        <v>34</v>
      </c>
      <c r="F375" s="85" t="s">
        <v>73</v>
      </c>
      <c r="G375" s="85" t="s">
        <v>105</v>
      </c>
      <c r="H375" s="85" t="s">
        <v>73</v>
      </c>
      <c r="I375" s="85" t="s">
        <v>73</v>
      </c>
      <c r="J375" s="79" t="s">
        <v>124</v>
      </c>
      <c r="K375" s="81">
        <f t="shared" si="7"/>
        <v>18000</v>
      </c>
      <c r="L375" s="83">
        <v>18000</v>
      </c>
      <c r="M375" s="83"/>
      <c r="N375" s="84"/>
    </row>
    <row r="376" spans="1:14" s="36" customFormat="1" ht="22.5">
      <c r="A376" s="70" t="s">
        <v>126</v>
      </c>
      <c r="B376" s="71" t="s">
        <v>127</v>
      </c>
      <c r="C376" s="79" t="s">
        <v>439</v>
      </c>
      <c r="D376" s="80" t="s">
        <v>33</v>
      </c>
      <c r="E376" s="79" t="s">
        <v>128</v>
      </c>
      <c r="F376" s="87" t="s">
        <v>105</v>
      </c>
      <c r="G376" s="87" t="s">
        <v>105</v>
      </c>
      <c r="H376" s="85" t="s">
        <v>73</v>
      </c>
      <c r="I376" s="85" t="s">
        <v>73</v>
      </c>
      <c r="J376" s="79" t="s">
        <v>124</v>
      </c>
      <c r="K376" s="81">
        <f t="shared" ref="K376:K440" si="8">SUBTOTAL(9,L376:M376)</f>
        <v>130388</v>
      </c>
      <c r="L376" s="83">
        <v>130388</v>
      </c>
      <c r="M376" s="83"/>
      <c r="N376" s="84"/>
    </row>
    <row r="377" spans="1:14" s="36" customFormat="1" ht="22.5">
      <c r="A377" s="86" t="s">
        <v>130</v>
      </c>
      <c r="B377" s="71" t="s">
        <v>160</v>
      </c>
      <c r="C377" s="79" t="s">
        <v>439</v>
      </c>
      <c r="D377" s="80" t="s">
        <v>33</v>
      </c>
      <c r="E377" s="79" t="s">
        <v>34</v>
      </c>
      <c r="F377" s="85" t="s">
        <v>73</v>
      </c>
      <c r="G377" s="85" t="s">
        <v>105</v>
      </c>
      <c r="H377" s="85" t="s">
        <v>73</v>
      </c>
      <c r="I377" s="85" t="s">
        <v>73</v>
      </c>
      <c r="J377" s="79" t="s">
        <v>124</v>
      </c>
      <c r="K377" s="81">
        <f t="shared" si="8"/>
        <v>50786</v>
      </c>
      <c r="L377" s="83">
        <v>50786</v>
      </c>
      <c r="M377" s="83"/>
      <c r="N377" s="84"/>
    </row>
    <row r="378" spans="1:14" s="36" customFormat="1" ht="22.5">
      <c r="A378" s="86" t="s">
        <v>36</v>
      </c>
      <c r="B378" s="71" t="s">
        <v>441</v>
      </c>
      <c r="C378" s="79" t="s">
        <v>439</v>
      </c>
      <c r="D378" s="80" t="s">
        <v>33</v>
      </c>
      <c r="E378" s="79" t="s">
        <v>34</v>
      </c>
      <c r="F378" s="85" t="s">
        <v>73</v>
      </c>
      <c r="G378" s="85" t="s">
        <v>105</v>
      </c>
      <c r="H378" s="85" t="s">
        <v>73</v>
      </c>
      <c r="I378" s="85" t="s">
        <v>73</v>
      </c>
      <c r="J378" s="79" t="s">
        <v>124</v>
      </c>
      <c r="K378" s="81">
        <f t="shared" si="8"/>
        <v>17250</v>
      </c>
      <c r="L378" s="83">
        <v>17250</v>
      </c>
      <c r="M378" s="83"/>
      <c r="N378" s="84"/>
    </row>
    <row r="379" spans="1:14" s="36" customFormat="1" ht="56.25">
      <c r="A379" s="86" t="s">
        <v>36</v>
      </c>
      <c r="B379" s="71" t="s">
        <v>442</v>
      </c>
      <c r="C379" s="79" t="s">
        <v>443</v>
      </c>
      <c r="D379" s="80" t="s">
        <v>33</v>
      </c>
      <c r="E379" s="79" t="s">
        <v>34</v>
      </c>
      <c r="F379" s="85" t="s">
        <v>73</v>
      </c>
      <c r="G379" s="85" t="s">
        <v>105</v>
      </c>
      <c r="H379" s="85" t="s">
        <v>73</v>
      </c>
      <c r="I379" s="85" t="s">
        <v>73</v>
      </c>
      <c r="J379" s="79" t="s">
        <v>124</v>
      </c>
      <c r="K379" s="81">
        <f t="shared" si="8"/>
        <v>131275</v>
      </c>
      <c r="L379" s="83">
        <v>131275</v>
      </c>
      <c r="M379" s="83"/>
      <c r="N379" s="84"/>
    </row>
    <row r="380" spans="1:14" s="36" customFormat="1" ht="33.75">
      <c r="A380" s="86" t="s">
        <v>36</v>
      </c>
      <c r="B380" s="71" t="s">
        <v>444</v>
      </c>
      <c r="C380" s="79" t="s">
        <v>445</v>
      </c>
      <c r="D380" s="80" t="s">
        <v>33</v>
      </c>
      <c r="E380" s="79" t="s">
        <v>34</v>
      </c>
      <c r="F380" s="85" t="s">
        <v>73</v>
      </c>
      <c r="G380" s="85" t="s">
        <v>105</v>
      </c>
      <c r="H380" s="85" t="s">
        <v>73</v>
      </c>
      <c r="I380" s="85" t="s">
        <v>73</v>
      </c>
      <c r="J380" s="79" t="s">
        <v>124</v>
      </c>
      <c r="K380" s="81">
        <f t="shared" si="8"/>
        <v>50000</v>
      </c>
      <c r="L380" s="83">
        <v>50000</v>
      </c>
      <c r="M380" s="83"/>
      <c r="N380" s="84"/>
    </row>
    <row r="381" spans="1:14" s="36" customFormat="1" ht="22.5">
      <c r="A381" s="70" t="s">
        <v>122</v>
      </c>
      <c r="B381" s="71" t="s">
        <v>446</v>
      </c>
      <c r="C381" s="79" t="s">
        <v>447</v>
      </c>
      <c r="D381" s="80" t="s">
        <v>33</v>
      </c>
      <c r="E381" s="79" t="s">
        <v>34</v>
      </c>
      <c r="F381" s="85" t="s">
        <v>73</v>
      </c>
      <c r="G381" s="85" t="s">
        <v>105</v>
      </c>
      <c r="H381" s="85" t="s">
        <v>73</v>
      </c>
      <c r="I381" s="85" t="s">
        <v>73</v>
      </c>
      <c r="J381" s="79" t="s">
        <v>124</v>
      </c>
      <c r="K381" s="81">
        <f t="shared" si="8"/>
        <v>21000</v>
      </c>
      <c r="L381" s="83">
        <v>21000</v>
      </c>
      <c r="M381" s="83"/>
      <c r="N381" s="84"/>
    </row>
    <row r="382" spans="1:14" s="36" customFormat="1" ht="22.5">
      <c r="A382" s="70" t="s">
        <v>122</v>
      </c>
      <c r="B382" s="71" t="s">
        <v>448</v>
      </c>
      <c r="C382" s="79" t="s">
        <v>447</v>
      </c>
      <c r="D382" s="80" t="s">
        <v>33</v>
      </c>
      <c r="E382" s="79" t="s">
        <v>34</v>
      </c>
      <c r="F382" s="85" t="s">
        <v>73</v>
      </c>
      <c r="G382" s="85" t="s">
        <v>105</v>
      </c>
      <c r="H382" s="85" t="s">
        <v>73</v>
      </c>
      <c r="I382" s="85" t="s">
        <v>73</v>
      </c>
      <c r="J382" s="79" t="s">
        <v>124</v>
      </c>
      <c r="K382" s="81">
        <f t="shared" si="8"/>
        <v>10500</v>
      </c>
      <c r="L382" s="83">
        <v>10500</v>
      </c>
      <c r="M382" s="83"/>
      <c r="N382" s="84"/>
    </row>
    <row r="383" spans="1:14" s="36" customFormat="1" ht="22.5">
      <c r="A383" s="70" t="s">
        <v>122</v>
      </c>
      <c r="B383" s="71" t="s">
        <v>449</v>
      </c>
      <c r="C383" s="79" t="s">
        <v>447</v>
      </c>
      <c r="D383" s="80" t="s">
        <v>33</v>
      </c>
      <c r="E383" s="79" t="s">
        <v>34</v>
      </c>
      <c r="F383" s="85" t="s">
        <v>73</v>
      </c>
      <c r="G383" s="85" t="s">
        <v>105</v>
      </c>
      <c r="H383" s="85" t="s">
        <v>73</v>
      </c>
      <c r="I383" s="85" t="s">
        <v>73</v>
      </c>
      <c r="J383" s="79" t="s">
        <v>124</v>
      </c>
      <c r="K383" s="81">
        <f t="shared" si="8"/>
        <v>63000</v>
      </c>
      <c r="L383" s="83">
        <v>63000</v>
      </c>
      <c r="M383" s="83"/>
      <c r="N383" s="84"/>
    </row>
    <row r="384" spans="1:14" s="36" customFormat="1" ht="22.5">
      <c r="A384" s="70" t="s">
        <v>122</v>
      </c>
      <c r="B384" s="71" t="s">
        <v>450</v>
      </c>
      <c r="C384" s="79" t="s">
        <v>447</v>
      </c>
      <c r="D384" s="80" t="s">
        <v>33</v>
      </c>
      <c r="E384" s="79" t="s">
        <v>34</v>
      </c>
      <c r="F384" s="85" t="s">
        <v>73</v>
      </c>
      <c r="G384" s="85" t="s">
        <v>105</v>
      </c>
      <c r="H384" s="85" t="s">
        <v>73</v>
      </c>
      <c r="I384" s="85" t="s">
        <v>73</v>
      </c>
      <c r="J384" s="79" t="s">
        <v>124</v>
      </c>
      <c r="K384" s="81">
        <f t="shared" si="8"/>
        <v>31500</v>
      </c>
      <c r="L384" s="83">
        <v>31500</v>
      </c>
      <c r="M384" s="83"/>
      <c r="N384" s="84"/>
    </row>
    <row r="385" spans="1:14" s="36" customFormat="1" ht="22.5">
      <c r="A385" s="70" t="s">
        <v>122</v>
      </c>
      <c r="B385" s="71" t="s">
        <v>451</v>
      </c>
      <c r="C385" s="79" t="s">
        <v>447</v>
      </c>
      <c r="D385" s="80" t="s">
        <v>33</v>
      </c>
      <c r="E385" s="79" t="s">
        <v>34</v>
      </c>
      <c r="F385" s="85" t="s">
        <v>73</v>
      </c>
      <c r="G385" s="85" t="s">
        <v>105</v>
      </c>
      <c r="H385" s="85" t="s">
        <v>73</v>
      </c>
      <c r="I385" s="85" t="s">
        <v>73</v>
      </c>
      <c r="J385" s="79" t="s">
        <v>124</v>
      </c>
      <c r="K385" s="81">
        <f t="shared" si="8"/>
        <v>63000</v>
      </c>
      <c r="L385" s="83">
        <v>63000</v>
      </c>
      <c r="M385" s="83"/>
      <c r="N385" s="84"/>
    </row>
    <row r="386" spans="1:14" s="36" customFormat="1" ht="33.75">
      <c r="A386" s="70" t="s">
        <v>122</v>
      </c>
      <c r="B386" s="71" t="s">
        <v>452</v>
      </c>
      <c r="C386" s="79" t="s">
        <v>447</v>
      </c>
      <c r="D386" s="80" t="s">
        <v>33</v>
      </c>
      <c r="E386" s="79" t="s">
        <v>34</v>
      </c>
      <c r="F386" s="85" t="s">
        <v>73</v>
      </c>
      <c r="G386" s="85" t="s">
        <v>105</v>
      </c>
      <c r="H386" s="85" t="s">
        <v>73</v>
      </c>
      <c r="I386" s="85" t="s">
        <v>73</v>
      </c>
      <c r="J386" s="79" t="s">
        <v>124</v>
      </c>
      <c r="K386" s="81">
        <f t="shared" si="8"/>
        <v>26250</v>
      </c>
      <c r="L386" s="83">
        <v>26250</v>
      </c>
      <c r="M386" s="83"/>
      <c r="N386" s="84"/>
    </row>
    <row r="387" spans="1:14" s="36" customFormat="1" ht="33.75">
      <c r="A387" s="70" t="s">
        <v>122</v>
      </c>
      <c r="B387" s="71" t="s">
        <v>453</v>
      </c>
      <c r="C387" s="79" t="s">
        <v>447</v>
      </c>
      <c r="D387" s="80" t="s">
        <v>33</v>
      </c>
      <c r="E387" s="79" t="s">
        <v>34</v>
      </c>
      <c r="F387" s="85" t="s">
        <v>73</v>
      </c>
      <c r="G387" s="85" t="s">
        <v>105</v>
      </c>
      <c r="H387" s="85" t="s">
        <v>73</v>
      </c>
      <c r="I387" s="85" t="s">
        <v>73</v>
      </c>
      <c r="J387" s="79" t="s">
        <v>124</v>
      </c>
      <c r="K387" s="81">
        <f t="shared" si="8"/>
        <v>21000</v>
      </c>
      <c r="L387" s="83">
        <v>21000</v>
      </c>
      <c r="M387" s="83"/>
      <c r="N387" s="84"/>
    </row>
    <row r="388" spans="1:14" s="36" customFormat="1" ht="33.75">
      <c r="A388" s="70" t="s">
        <v>122</v>
      </c>
      <c r="B388" s="71" t="s">
        <v>454</v>
      </c>
      <c r="C388" s="79" t="s">
        <v>447</v>
      </c>
      <c r="D388" s="80" t="s">
        <v>33</v>
      </c>
      <c r="E388" s="79" t="s">
        <v>34</v>
      </c>
      <c r="F388" s="85" t="s">
        <v>73</v>
      </c>
      <c r="G388" s="85" t="s">
        <v>105</v>
      </c>
      <c r="H388" s="85" t="s">
        <v>73</v>
      </c>
      <c r="I388" s="85" t="s">
        <v>73</v>
      </c>
      <c r="J388" s="79" t="s">
        <v>124</v>
      </c>
      <c r="K388" s="81">
        <f t="shared" si="8"/>
        <v>21000</v>
      </c>
      <c r="L388" s="83">
        <v>21000</v>
      </c>
      <c r="M388" s="83"/>
      <c r="N388" s="84"/>
    </row>
    <row r="389" spans="1:14" s="36" customFormat="1" ht="22.5">
      <c r="A389" s="70" t="s">
        <v>122</v>
      </c>
      <c r="B389" s="71" t="s">
        <v>455</v>
      </c>
      <c r="C389" s="79" t="s">
        <v>447</v>
      </c>
      <c r="D389" s="80" t="s">
        <v>33</v>
      </c>
      <c r="E389" s="79" t="s">
        <v>34</v>
      </c>
      <c r="F389" s="85" t="s">
        <v>73</v>
      </c>
      <c r="G389" s="85" t="s">
        <v>105</v>
      </c>
      <c r="H389" s="85" t="s">
        <v>73</v>
      </c>
      <c r="I389" s="85" t="s">
        <v>73</v>
      </c>
      <c r="J389" s="79" t="s">
        <v>124</v>
      </c>
      <c r="K389" s="81">
        <f t="shared" si="8"/>
        <v>30000</v>
      </c>
      <c r="L389" s="83">
        <v>30000</v>
      </c>
      <c r="M389" s="83"/>
      <c r="N389" s="84"/>
    </row>
    <row r="390" spans="1:14" s="36" customFormat="1" ht="22.5">
      <c r="A390" s="70" t="s">
        <v>126</v>
      </c>
      <c r="B390" s="71" t="s">
        <v>127</v>
      </c>
      <c r="C390" s="79" t="s">
        <v>447</v>
      </c>
      <c r="D390" s="80" t="s">
        <v>33</v>
      </c>
      <c r="E390" s="79" t="s">
        <v>128</v>
      </c>
      <c r="F390" s="87" t="s">
        <v>105</v>
      </c>
      <c r="G390" s="87" t="s">
        <v>105</v>
      </c>
      <c r="H390" s="85" t="s">
        <v>73</v>
      </c>
      <c r="I390" s="85" t="s">
        <v>73</v>
      </c>
      <c r="J390" s="79" t="s">
        <v>124</v>
      </c>
      <c r="K390" s="81">
        <f t="shared" si="8"/>
        <v>784503.43</v>
      </c>
      <c r="L390" s="83">
        <v>784503.43</v>
      </c>
      <c r="M390" s="83"/>
      <c r="N390" s="84"/>
    </row>
    <row r="391" spans="1:14" s="36" customFormat="1" ht="22.5">
      <c r="A391" s="70" t="s">
        <v>130</v>
      </c>
      <c r="B391" s="71" t="s">
        <v>173</v>
      </c>
      <c r="C391" s="79" t="s">
        <v>447</v>
      </c>
      <c r="D391" s="80" t="s">
        <v>33</v>
      </c>
      <c r="E391" s="79" t="s">
        <v>72</v>
      </c>
      <c r="F391" s="74" t="s">
        <v>73</v>
      </c>
      <c r="G391" s="74" t="s">
        <v>73</v>
      </c>
      <c r="H391" s="74" t="s">
        <v>73</v>
      </c>
      <c r="I391" s="74" t="s">
        <v>73</v>
      </c>
      <c r="J391" s="79" t="s">
        <v>124</v>
      </c>
      <c r="K391" s="81">
        <f t="shared" si="8"/>
        <v>1769312</v>
      </c>
      <c r="L391" s="83">
        <v>1769312</v>
      </c>
      <c r="M391" s="83"/>
      <c r="N391" s="84"/>
    </row>
    <row r="392" spans="1:14" s="36" customFormat="1" ht="22.5">
      <c r="A392" s="70" t="s">
        <v>130</v>
      </c>
      <c r="B392" s="71" t="s">
        <v>132</v>
      </c>
      <c r="C392" s="79" t="s">
        <v>447</v>
      </c>
      <c r="D392" s="80" t="s">
        <v>33</v>
      </c>
      <c r="E392" s="79" t="s">
        <v>72</v>
      </c>
      <c r="F392" s="74" t="s">
        <v>73</v>
      </c>
      <c r="G392" s="74" t="s">
        <v>73</v>
      </c>
      <c r="H392" s="74" t="s">
        <v>73</v>
      </c>
      <c r="I392" s="74" t="s">
        <v>73</v>
      </c>
      <c r="J392" s="79" t="s">
        <v>124</v>
      </c>
      <c r="K392" s="81">
        <f t="shared" si="8"/>
        <v>1443615</v>
      </c>
      <c r="L392" s="83">
        <v>1443615</v>
      </c>
      <c r="M392" s="83"/>
      <c r="N392" s="84"/>
    </row>
    <row r="393" spans="1:14" s="36" customFormat="1" ht="22.5">
      <c r="A393" s="70" t="s">
        <v>346</v>
      </c>
      <c r="B393" s="71" t="s">
        <v>456</v>
      </c>
      <c r="C393" s="79" t="s">
        <v>447</v>
      </c>
      <c r="D393" s="80" t="s">
        <v>33</v>
      </c>
      <c r="E393" s="79" t="s">
        <v>72</v>
      </c>
      <c r="F393" s="74" t="s">
        <v>73</v>
      </c>
      <c r="G393" s="74" t="s">
        <v>73</v>
      </c>
      <c r="H393" s="74" t="s">
        <v>73</v>
      </c>
      <c r="I393" s="74" t="s">
        <v>73</v>
      </c>
      <c r="J393" s="79" t="s">
        <v>124</v>
      </c>
      <c r="K393" s="81">
        <f t="shared" si="8"/>
        <v>1322766</v>
      </c>
      <c r="L393" s="83">
        <v>1322766</v>
      </c>
      <c r="M393" s="83"/>
      <c r="N393" s="84"/>
    </row>
    <row r="394" spans="1:14" s="36" customFormat="1" ht="22.5">
      <c r="A394" s="70" t="s">
        <v>457</v>
      </c>
      <c r="B394" s="71" t="s">
        <v>458</v>
      </c>
      <c r="C394" s="79" t="s">
        <v>447</v>
      </c>
      <c r="D394" s="80" t="s">
        <v>33</v>
      </c>
      <c r="E394" s="79" t="s">
        <v>459</v>
      </c>
      <c r="F394" s="87" t="s">
        <v>105</v>
      </c>
      <c r="G394" s="87" t="s">
        <v>105</v>
      </c>
      <c r="H394" s="85" t="s">
        <v>73</v>
      </c>
      <c r="I394" s="85" t="s">
        <v>73</v>
      </c>
      <c r="J394" s="79" t="s">
        <v>124</v>
      </c>
      <c r="K394" s="81">
        <f t="shared" si="8"/>
        <v>1137492</v>
      </c>
      <c r="L394" s="83">
        <v>1137492</v>
      </c>
      <c r="M394" s="83"/>
      <c r="N394" s="84"/>
    </row>
    <row r="395" spans="1:14" s="36" customFormat="1" ht="22.5">
      <c r="A395" s="70" t="s">
        <v>460</v>
      </c>
      <c r="B395" s="71" t="s">
        <v>461</v>
      </c>
      <c r="C395" s="79" t="s">
        <v>447</v>
      </c>
      <c r="D395" s="80" t="s">
        <v>33</v>
      </c>
      <c r="E395" s="79" t="s">
        <v>34</v>
      </c>
      <c r="F395" s="85" t="s">
        <v>73</v>
      </c>
      <c r="G395" s="85" t="s">
        <v>105</v>
      </c>
      <c r="H395" s="85" t="s">
        <v>73</v>
      </c>
      <c r="I395" s="85" t="s">
        <v>73</v>
      </c>
      <c r="J395" s="79" t="s">
        <v>124</v>
      </c>
      <c r="K395" s="81">
        <f t="shared" si="8"/>
        <v>375000</v>
      </c>
      <c r="L395" s="83">
        <v>375000</v>
      </c>
      <c r="M395" s="83"/>
      <c r="N395" s="84"/>
    </row>
    <row r="396" spans="1:14" s="36" customFormat="1" ht="22.5">
      <c r="A396" s="70" t="s">
        <v>36</v>
      </c>
      <c r="B396" s="71" t="s">
        <v>462</v>
      </c>
      <c r="C396" s="79" t="s">
        <v>447</v>
      </c>
      <c r="D396" s="80" t="s">
        <v>33</v>
      </c>
      <c r="E396" s="79" t="s">
        <v>34</v>
      </c>
      <c r="F396" s="85" t="s">
        <v>73</v>
      </c>
      <c r="G396" s="85" t="s">
        <v>105</v>
      </c>
      <c r="H396" s="85" t="s">
        <v>73</v>
      </c>
      <c r="I396" s="85" t="s">
        <v>73</v>
      </c>
      <c r="J396" s="79" t="s">
        <v>124</v>
      </c>
      <c r="K396" s="81">
        <f t="shared" si="8"/>
        <v>100000</v>
      </c>
      <c r="L396" s="83">
        <v>100000</v>
      </c>
      <c r="M396" s="83"/>
      <c r="N396" s="84"/>
    </row>
    <row r="397" spans="1:14" s="36" customFormat="1" ht="22.5">
      <c r="A397" s="70" t="s">
        <v>36</v>
      </c>
      <c r="B397" s="71" t="s">
        <v>463</v>
      </c>
      <c r="C397" s="79" t="s">
        <v>447</v>
      </c>
      <c r="D397" s="80" t="s">
        <v>33</v>
      </c>
      <c r="E397" s="79" t="s">
        <v>34</v>
      </c>
      <c r="F397" s="85" t="s">
        <v>73</v>
      </c>
      <c r="G397" s="85" t="s">
        <v>105</v>
      </c>
      <c r="H397" s="85" t="s">
        <v>73</v>
      </c>
      <c r="I397" s="85" t="s">
        <v>73</v>
      </c>
      <c r="J397" s="79" t="s">
        <v>124</v>
      </c>
      <c r="K397" s="81">
        <f t="shared" si="8"/>
        <v>46500</v>
      </c>
      <c r="L397" s="83">
        <v>46500</v>
      </c>
      <c r="M397" s="83"/>
      <c r="N397" s="84"/>
    </row>
    <row r="398" spans="1:14" s="36" customFormat="1" ht="22.5">
      <c r="A398" s="70" t="s">
        <v>337</v>
      </c>
      <c r="B398" s="71" t="s">
        <v>464</v>
      </c>
      <c r="C398" s="79" t="s">
        <v>447</v>
      </c>
      <c r="D398" s="80" t="s">
        <v>33</v>
      </c>
      <c r="E398" s="79" t="s">
        <v>34</v>
      </c>
      <c r="F398" s="85" t="s">
        <v>73</v>
      </c>
      <c r="G398" s="85" t="s">
        <v>105</v>
      </c>
      <c r="H398" s="85" t="s">
        <v>73</v>
      </c>
      <c r="I398" s="85" t="s">
        <v>73</v>
      </c>
      <c r="J398" s="79" t="s">
        <v>124</v>
      </c>
      <c r="K398" s="81">
        <f t="shared" si="8"/>
        <v>150000</v>
      </c>
      <c r="L398" s="83"/>
      <c r="M398" s="83">
        <v>150000</v>
      </c>
      <c r="N398" s="84"/>
    </row>
    <row r="399" spans="1:14" s="36" customFormat="1" ht="22.5">
      <c r="A399" s="70" t="s">
        <v>337</v>
      </c>
      <c r="B399" s="71" t="s">
        <v>465</v>
      </c>
      <c r="C399" s="79" t="s">
        <v>447</v>
      </c>
      <c r="D399" s="80" t="s">
        <v>33</v>
      </c>
      <c r="E399" s="79" t="s">
        <v>34</v>
      </c>
      <c r="F399" s="85" t="s">
        <v>73</v>
      </c>
      <c r="G399" s="85" t="s">
        <v>105</v>
      </c>
      <c r="H399" s="85" t="s">
        <v>73</v>
      </c>
      <c r="I399" s="85" t="s">
        <v>73</v>
      </c>
      <c r="J399" s="79" t="s">
        <v>124</v>
      </c>
      <c r="K399" s="81">
        <f t="shared" si="8"/>
        <v>360000</v>
      </c>
      <c r="L399" s="83"/>
      <c r="M399" s="83">
        <v>360000</v>
      </c>
      <c r="N399" s="84"/>
    </row>
    <row r="400" spans="1:14" s="36" customFormat="1" ht="22.5">
      <c r="A400" s="70" t="s">
        <v>466</v>
      </c>
      <c r="B400" s="71" t="s">
        <v>467</v>
      </c>
      <c r="C400" s="79" t="s">
        <v>447</v>
      </c>
      <c r="D400" s="80" t="s">
        <v>33</v>
      </c>
      <c r="E400" s="79" t="s">
        <v>34</v>
      </c>
      <c r="F400" s="85" t="s">
        <v>73</v>
      </c>
      <c r="G400" s="85" t="s">
        <v>105</v>
      </c>
      <c r="H400" s="85" t="s">
        <v>73</v>
      </c>
      <c r="I400" s="85" t="s">
        <v>73</v>
      </c>
      <c r="J400" s="79" t="s">
        <v>124</v>
      </c>
      <c r="K400" s="81">
        <f t="shared" si="8"/>
        <v>150000</v>
      </c>
      <c r="L400" s="83"/>
      <c r="M400" s="83">
        <v>150000</v>
      </c>
      <c r="N400" s="84"/>
    </row>
    <row r="401" spans="1:14" s="36" customFormat="1" ht="22.5">
      <c r="A401" s="70" t="s">
        <v>468</v>
      </c>
      <c r="B401" s="71" t="s">
        <v>469</v>
      </c>
      <c r="C401" s="79" t="s">
        <v>447</v>
      </c>
      <c r="D401" s="80" t="s">
        <v>33</v>
      </c>
      <c r="E401" s="79" t="s">
        <v>34</v>
      </c>
      <c r="F401" s="85" t="s">
        <v>73</v>
      </c>
      <c r="G401" s="85" t="s">
        <v>105</v>
      </c>
      <c r="H401" s="85" t="s">
        <v>73</v>
      </c>
      <c r="I401" s="85" t="s">
        <v>73</v>
      </c>
      <c r="J401" s="79" t="s">
        <v>124</v>
      </c>
      <c r="K401" s="81">
        <f t="shared" si="8"/>
        <v>300000</v>
      </c>
      <c r="L401" s="83"/>
      <c r="M401" s="83">
        <v>300000</v>
      </c>
      <c r="N401" s="84"/>
    </row>
    <row r="402" spans="1:14" s="36" customFormat="1" ht="22.5">
      <c r="A402" s="70" t="s">
        <v>470</v>
      </c>
      <c r="B402" s="71" t="s">
        <v>471</v>
      </c>
      <c r="C402" s="79" t="s">
        <v>447</v>
      </c>
      <c r="D402" s="80" t="s">
        <v>33</v>
      </c>
      <c r="E402" s="79" t="s">
        <v>34</v>
      </c>
      <c r="F402" s="85" t="s">
        <v>73</v>
      </c>
      <c r="G402" s="85" t="s">
        <v>105</v>
      </c>
      <c r="H402" s="85" t="s">
        <v>73</v>
      </c>
      <c r="I402" s="85" t="s">
        <v>73</v>
      </c>
      <c r="J402" s="79" t="s">
        <v>124</v>
      </c>
      <c r="K402" s="81">
        <f t="shared" si="8"/>
        <v>75000</v>
      </c>
      <c r="L402" s="83"/>
      <c r="M402" s="83">
        <v>75000</v>
      </c>
      <c r="N402" s="84"/>
    </row>
    <row r="403" spans="1:14" s="36" customFormat="1" ht="22.5">
      <c r="A403" s="70" t="s">
        <v>472</v>
      </c>
      <c r="B403" s="71" t="s">
        <v>473</v>
      </c>
      <c r="C403" s="79" t="s">
        <v>447</v>
      </c>
      <c r="D403" s="80" t="s">
        <v>33</v>
      </c>
      <c r="E403" s="79" t="s">
        <v>34</v>
      </c>
      <c r="F403" s="85" t="s">
        <v>73</v>
      </c>
      <c r="G403" s="85" t="s">
        <v>105</v>
      </c>
      <c r="H403" s="85" t="s">
        <v>73</v>
      </c>
      <c r="I403" s="85" t="s">
        <v>73</v>
      </c>
      <c r="J403" s="79" t="s">
        <v>124</v>
      </c>
      <c r="K403" s="81">
        <f t="shared" si="8"/>
        <v>3740000</v>
      </c>
      <c r="L403" s="83"/>
      <c r="M403" s="83">
        <v>3740000</v>
      </c>
      <c r="N403" s="84"/>
    </row>
    <row r="404" spans="1:14" s="36" customFormat="1" ht="22.5">
      <c r="A404" s="70" t="s">
        <v>472</v>
      </c>
      <c r="B404" s="71" t="s">
        <v>474</v>
      </c>
      <c r="C404" s="79" t="s">
        <v>447</v>
      </c>
      <c r="D404" s="80" t="s">
        <v>33</v>
      </c>
      <c r="E404" s="79" t="s">
        <v>34</v>
      </c>
      <c r="F404" s="85" t="s">
        <v>73</v>
      </c>
      <c r="G404" s="85" t="s">
        <v>105</v>
      </c>
      <c r="H404" s="85" t="s">
        <v>73</v>
      </c>
      <c r="I404" s="85" t="s">
        <v>73</v>
      </c>
      <c r="J404" s="79" t="s">
        <v>124</v>
      </c>
      <c r="K404" s="81">
        <f t="shared" si="8"/>
        <v>138000</v>
      </c>
      <c r="L404" s="83"/>
      <c r="M404" s="83">
        <v>138000</v>
      </c>
      <c r="N404" s="84"/>
    </row>
    <row r="405" spans="1:14" s="36" customFormat="1" ht="67.5">
      <c r="A405" s="70" t="s">
        <v>122</v>
      </c>
      <c r="B405" s="71" t="s">
        <v>475</v>
      </c>
      <c r="C405" s="79" t="s">
        <v>476</v>
      </c>
      <c r="D405" s="80" t="s">
        <v>33</v>
      </c>
      <c r="E405" s="79" t="s">
        <v>72</v>
      </c>
      <c r="F405" s="74" t="s">
        <v>73</v>
      </c>
      <c r="G405" s="74" t="s">
        <v>73</v>
      </c>
      <c r="H405" s="74" t="s">
        <v>73</v>
      </c>
      <c r="I405" s="74" t="s">
        <v>73</v>
      </c>
      <c r="J405" s="79" t="s">
        <v>124</v>
      </c>
      <c r="K405" s="81">
        <f t="shared" si="8"/>
        <v>4000000</v>
      </c>
      <c r="L405" s="83">
        <v>4000000</v>
      </c>
      <c r="M405" s="83"/>
      <c r="N405" s="84"/>
    </row>
    <row r="406" spans="1:14" s="36" customFormat="1" ht="33.75">
      <c r="A406" s="70" t="s">
        <v>122</v>
      </c>
      <c r="B406" s="71" t="s">
        <v>477</v>
      </c>
      <c r="C406" s="79" t="s">
        <v>476</v>
      </c>
      <c r="D406" s="80" t="s">
        <v>33</v>
      </c>
      <c r="E406" s="79" t="s">
        <v>72</v>
      </c>
      <c r="F406" s="74" t="s">
        <v>73</v>
      </c>
      <c r="G406" s="74" t="s">
        <v>73</v>
      </c>
      <c r="H406" s="74" t="s">
        <v>73</v>
      </c>
      <c r="I406" s="74" t="s">
        <v>73</v>
      </c>
      <c r="J406" s="79" t="s">
        <v>124</v>
      </c>
      <c r="K406" s="81">
        <f t="shared" si="8"/>
        <v>12000000</v>
      </c>
      <c r="L406" s="83">
        <v>12000000</v>
      </c>
      <c r="M406" s="83"/>
      <c r="N406" s="84"/>
    </row>
    <row r="407" spans="1:14" s="36" customFormat="1" ht="33.75">
      <c r="A407" s="70" t="s">
        <v>122</v>
      </c>
      <c r="B407" s="71" t="s">
        <v>478</v>
      </c>
      <c r="C407" s="79" t="s">
        <v>479</v>
      </c>
      <c r="D407" s="80" t="s">
        <v>33</v>
      </c>
      <c r="E407" s="79" t="s">
        <v>34</v>
      </c>
      <c r="F407" s="85" t="s">
        <v>73</v>
      </c>
      <c r="G407" s="85" t="s">
        <v>105</v>
      </c>
      <c r="H407" s="85" t="s">
        <v>73</v>
      </c>
      <c r="I407" s="85" t="s">
        <v>73</v>
      </c>
      <c r="J407" s="79" t="s">
        <v>124</v>
      </c>
      <c r="K407" s="81">
        <f t="shared" si="8"/>
        <v>337217</v>
      </c>
      <c r="L407" s="83">
        <v>337217</v>
      </c>
      <c r="M407" s="83"/>
      <c r="N407" s="84"/>
    </row>
    <row r="408" spans="1:14" s="36" customFormat="1" ht="33.75">
      <c r="A408" s="70" t="s">
        <v>122</v>
      </c>
      <c r="B408" s="71" t="s">
        <v>480</v>
      </c>
      <c r="C408" s="79" t="s">
        <v>479</v>
      </c>
      <c r="D408" s="80" t="s">
        <v>33</v>
      </c>
      <c r="E408" s="79" t="s">
        <v>34</v>
      </c>
      <c r="F408" s="85" t="s">
        <v>73</v>
      </c>
      <c r="G408" s="85" t="s">
        <v>105</v>
      </c>
      <c r="H408" s="85" t="s">
        <v>73</v>
      </c>
      <c r="I408" s="85" t="s">
        <v>73</v>
      </c>
      <c r="J408" s="79" t="s">
        <v>124</v>
      </c>
      <c r="K408" s="81">
        <f t="shared" si="8"/>
        <v>200000</v>
      </c>
      <c r="L408" s="83">
        <v>200000</v>
      </c>
      <c r="M408" s="83"/>
      <c r="N408" s="84"/>
    </row>
    <row r="409" spans="1:14" s="36" customFormat="1" ht="33.75">
      <c r="A409" s="70" t="s">
        <v>122</v>
      </c>
      <c r="B409" s="71" t="s">
        <v>481</v>
      </c>
      <c r="C409" s="79" t="s">
        <v>479</v>
      </c>
      <c r="D409" s="80" t="s">
        <v>33</v>
      </c>
      <c r="E409" s="79" t="s">
        <v>34</v>
      </c>
      <c r="F409" s="85" t="s">
        <v>73</v>
      </c>
      <c r="G409" s="85" t="s">
        <v>105</v>
      </c>
      <c r="H409" s="85" t="s">
        <v>73</v>
      </c>
      <c r="I409" s="85" t="s">
        <v>73</v>
      </c>
      <c r="J409" s="79" t="s">
        <v>124</v>
      </c>
      <c r="K409" s="81">
        <f t="shared" si="8"/>
        <v>34000</v>
      </c>
      <c r="L409" s="83">
        <v>34000</v>
      </c>
      <c r="M409" s="83"/>
      <c r="N409" s="84"/>
    </row>
    <row r="410" spans="1:14" s="36" customFormat="1" ht="33.75">
      <c r="A410" s="70" t="s">
        <v>126</v>
      </c>
      <c r="B410" s="71" t="s">
        <v>482</v>
      </c>
      <c r="C410" s="79" t="s">
        <v>479</v>
      </c>
      <c r="D410" s="80" t="s">
        <v>33</v>
      </c>
      <c r="E410" s="79" t="s">
        <v>34</v>
      </c>
      <c r="F410" s="85" t="s">
        <v>73</v>
      </c>
      <c r="G410" s="85" t="s">
        <v>105</v>
      </c>
      <c r="H410" s="85" t="s">
        <v>73</v>
      </c>
      <c r="I410" s="85" t="s">
        <v>73</v>
      </c>
      <c r="J410" s="79" t="s">
        <v>124</v>
      </c>
      <c r="K410" s="81">
        <f t="shared" si="8"/>
        <v>30296.04</v>
      </c>
      <c r="L410" s="83">
        <v>30296.04</v>
      </c>
      <c r="M410" s="83"/>
      <c r="N410" s="84"/>
    </row>
    <row r="411" spans="1:14" s="36" customFormat="1" ht="33.75">
      <c r="A411" s="70" t="s">
        <v>126</v>
      </c>
      <c r="B411" s="71" t="s">
        <v>483</v>
      </c>
      <c r="C411" s="79" t="s">
        <v>479</v>
      </c>
      <c r="D411" s="80" t="s">
        <v>33</v>
      </c>
      <c r="E411" s="79" t="s">
        <v>34</v>
      </c>
      <c r="F411" s="85" t="s">
        <v>73</v>
      </c>
      <c r="G411" s="85" t="s">
        <v>105</v>
      </c>
      <c r="H411" s="85" t="s">
        <v>73</v>
      </c>
      <c r="I411" s="85" t="s">
        <v>73</v>
      </c>
      <c r="J411" s="79" t="s">
        <v>124</v>
      </c>
      <c r="K411" s="81">
        <f t="shared" si="8"/>
        <v>100000</v>
      </c>
      <c r="L411" s="83">
        <v>100000</v>
      </c>
      <c r="M411" s="83"/>
      <c r="N411" s="84"/>
    </row>
    <row r="412" spans="1:14" s="36" customFormat="1" ht="22.5">
      <c r="A412" s="70" t="s">
        <v>126</v>
      </c>
      <c r="B412" s="71" t="s">
        <v>127</v>
      </c>
      <c r="C412" s="79" t="s">
        <v>484</v>
      </c>
      <c r="D412" s="80" t="s">
        <v>33</v>
      </c>
      <c r="E412" s="79" t="s">
        <v>128</v>
      </c>
      <c r="F412" s="87" t="s">
        <v>105</v>
      </c>
      <c r="G412" s="87" t="s">
        <v>105</v>
      </c>
      <c r="H412" s="85" t="s">
        <v>73</v>
      </c>
      <c r="I412" s="85" t="s">
        <v>73</v>
      </c>
      <c r="J412" s="79" t="s">
        <v>124</v>
      </c>
      <c r="K412" s="81">
        <f t="shared" si="8"/>
        <v>151663</v>
      </c>
      <c r="L412" s="83">
        <v>151663</v>
      </c>
      <c r="M412" s="83"/>
      <c r="N412" s="84"/>
    </row>
    <row r="413" spans="1:14" s="36" customFormat="1" ht="22.5">
      <c r="A413" s="70" t="s">
        <v>130</v>
      </c>
      <c r="B413" s="71" t="s">
        <v>160</v>
      </c>
      <c r="C413" s="79" t="s">
        <v>484</v>
      </c>
      <c r="D413" s="80" t="s">
        <v>33</v>
      </c>
      <c r="E413" s="79" t="s">
        <v>34</v>
      </c>
      <c r="F413" s="85" t="s">
        <v>73</v>
      </c>
      <c r="G413" s="85" t="s">
        <v>105</v>
      </c>
      <c r="H413" s="85" t="s">
        <v>73</v>
      </c>
      <c r="I413" s="85" t="s">
        <v>73</v>
      </c>
      <c r="J413" s="79" t="s">
        <v>124</v>
      </c>
      <c r="K413" s="81">
        <f t="shared" si="8"/>
        <v>320044</v>
      </c>
      <c r="L413" s="83">
        <v>320044</v>
      </c>
      <c r="M413" s="83"/>
      <c r="N413" s="84"/>
    </row>
    <row r="414" spans="1:14" s="36" customFormat="1" ht="22.5">
      <c r="A414" s="70" t="s">
        <v>122</v>
      </c>
      <c r="B414" s="71" t="s">
        <v>485</v>
      </c>
      <c r="C414" s="79" t="s">
        <v>486</v>
      </c>
      <c r="D414" s="80" t="s">
        <v>33</v>
      </c>
      <c r="E414" s="79" t="s">
        <v>128</v>
      </c>
      <c r="F414" s="87" t="s">
        <v>105</v>
      </c>
      <c r="G414" s="87" t="s">
        <v>105</v>
      </c>
      <c r="H414" s="85" t="s">
        <v>73</v>
      </c>
      <c r="I414" s="85" t="s">
        <v>73</v>
      </c>
      <c r="J414" s="79" t="s">
        <v>124</v>
      </c>
      <c r="K414" s="81">
        <f t="shared" si="8"/>
        <v>145000</v>
      </c>
      <c r="L414" s="83">
        <v>145000</v>
      </c>
      <c r="M414" s="83"/>
      <c r="N414" s="84"/>
    </row>
    <row r="415" spans="1:14" s="36" customFormat="1" ht="22.5">
      <c r="A415" s="70" t="s">
        <v>126</v>
      </c>
      <c r="B415" s="71" t="s">
        <v>127</v>
      </c>
      <c r="C415" s="79" t="s">
        <v>486</v>
      </c>
      <c r="D415" s="80" t="s">
        <v>33</v>
      </c>
      <c r="E415" s="79" t="s">
        <v>72</v>
      </c>
      <c r="F415" s="74" t="s">
        <v>73</v>
      </c>
      <c r="G415" s="74" t="s">
        <v>73</v>
      </c>
      <c r="H415" s="74" t="s">
        <v>73</v>
      </c>
      <c r="I415" s="74" t="s">
        <v>73</v>
      </c>
      <c r="J415" s="79" t="s">
        <v>124</v>
      </c>
      <c r="K415" s="81">
        <f t="shared" si="8"/>
        <v>1300000</v>
      </c>
      <c r="L415" s="83">
        <v>1300000</v>
      </c>
      <c r="M415" s="83"/>
      <c r="N415" s="84"/>
    </row>
    <row r="416" spans="1:14" s="36" customFormat="1" ht="22.5">
      <c r="A416" s="70" t="s">
        <v>203</v>
      </c>
      <c r="B416" s="71" t="s">
        <v>487</v>
      </c>
      <c r="C416" s="79" t="s">
        <v>486</v>
      </c>
      <c r="D416" s="91" t="s">
        <v>33</v>
      </c>
      <c r="E416" s="79" t="s">
        <v>72</v>
      </c>
      <c r="F416" s="74" t="s">
        <v>73</v>
      </c>
      <c r="G416" s="74" t="s">
        <v>73</v>
      </c>
      <c r="H416" s="74" t="s">
        <v>73</v>
      </c>
      <c r="I416" s="74" t="s">
        <v>73</v>
      </c>
      <c r="J416" s="79" t="s">
        <v>124</v>
      </c>
      <c r="K416" s="81">
        <f t="shared" si="8"/>
        <v>3248670</v>
      </c>
      <c r="L416" s="83">
        <v>3248670</v>
      </c>
      <c r="M416" s="83"/>
      <c r="N416" s="84"/>
    </row>
    <row r="417" spans="1:14" s="36" customFormat="1" ht="22.5">
      <c r="A417" s="70" t="s">
        <v>130</v>
      </c>
      <c r="B417" s="71" t="s">
        <v>173</v>
      </c>
      <c r="C417" s="79" t="s">
        <v>486</v>
      </c>
      <c r="D417" s="80" t="s">
        <v>33</v>
      </c>
      <c r="E417" s="79" t="s">
        <v>72</v>
      </c>
      <c r="F417" s="74" t="s">
        <v>73</v>
      </c>
      <c r="G417" s="74" t="s">
        <v>73</v>
      </c>
      <c r="H417" s="74" t="s">
        <v>73</v>
      </c>
      <c r="I417" s="74" t="s">
        <v>73</v>
      </c>
      <c r="J417" s="79" t="s">
        <v>124</v>
      </c>
      <c r="K417" s="81">
        <f t="shared" si="8"/>
        <v>3123888.9</v>
      </c>
      <c r="L417" s="83">
        <v>3123888.9</v>
      </c>
      <c r="M417" s="83"/>
      <c r="N417" s="84"/>
    </row>
    <row r="418" spans="1:14" s="36" customFormat="1" ht="22.5">
      <c r="A418" s="70" t="s">
        <v>130</v>
      </c>
      <c r="B418" s="92" t="s">
        <v>488</v>
      </c>
      <c r="C418" s="93" t="s">
        <v>486</v>
      </c>
      <c r="D418" s="91" t="s">
        <v>33</v>
      </c>
      <c r="E418" s="79" t="s">
        <v>72</v>
      </c>
      <c r="F418" s="74" t="s">
        <v>73</v>
      </c>
      <c r="G418" s="74" t="s">
        <v>73</v>
      </c>
      <c r="H418" s="74" t="s">
        <v>73</v>
      </c>
      <c r="I418" s="74" t="s">
        <v>73</v>
      </c>
      <c r="J418" s="79" t="s">
        <v>124</v>
      </c>
      <c r="K418" s="81">
        <f t="shared" si="8"/>
        <v>1783064.26</v>
      </c>
      <c r="L418" s="83">
        <v>1783064.26</v>
      </c>
      <c r="M418" s="83"/>
      <c r="N418" s="84"/>
    </row>
    <row r="419" spans="1:14" s="36" customFormat="1" ht="22.5">
      <c r="A419" s="70" t="s">
        <v>130</v>
      </c>
      <c r="B419" s="92" t="s">
        <v>489</v>
      </c>
      <c r="C419" s="93" t="s">
        <v>486</v>
      </c>
      <c r="D419" s="91" t="s">
        <v>33</v>
      </c>
      <c r="E419" s="79" t="s">
        <v>72</v>
      </c>
      <c r="F419" s="74" t="s">
        <v>73</v>
      </c>
      <c r="G419" s="74" t="s">
        <v>73</v>
      </c>
      <c r="H419" s="74" t="s">
        <v>73</v>
      </c>
      <c r="I419" s="74" t="s">
        <v>73</v>
      </c>
      <c r="J419" s="79" t="s">
        <v>124</v>
      </c>
      <c r="K419" s="81">
        <f t="shared" si="8"/>
        <v>1456210</v>
      </c>
      <c r="L419" s="83">
        <v>1456210</v>
      </c>
      <c r="M419" s="83"/>
      <c r="N419" s="84"/>
    </row>
    <row r="420" spans="1:14" s="36" customFormat="1" ht="22.5">
      <c r="A420" s="70" t="s">
        <v>130</v>
      </c>
      <c r="B420" s="92" t="s">
        <v>490</v>
      </c>
      <c r="C420" s="93" t="s">
        <v>486</v>
      </c>
      <c r="D420" s="91" t="s">
        <v>33</v>
      </c>
      <c r="E420" s="79" t="s">
        <v>72</v>
      </c>
      <c r="F420" s="74" t="s">
        <v>73</v>
      </c>
      <c r="G420" s="74" t="s">
        <v>73</v>
      </c>
      <c r="H420" s="74" t="s">
        <v>73</v>
      </c>
      <c r="I420" s="74" t="s">
        <v>73</v>
      </c>
      <c r="J420" s="79" t="s">
        <v>124</v>
      </c>
      <c r="K420" s="81">
        <f t="shared" si="8"/>
        <v>2256590.84</v>
      </c>
      <c r="L420" s="83">
        <v>2256590.84</v>
      </c>
      <c r="M420" s="83"/>
      <c r="N420" s="84"/>
    </row>
    <row r="421" spans="1:14" s="36" customFormat="1" ht="22.5">
      <c r="A421" s="70" t="s">
        <v>130</v>
      </c>
      <c r="B421" s="71" t="s">
        <v>173</v>
      </c>
      <c r="C421" s="79" t="s">
        <v>486</v>
      </c>
      <c r="D421" s="80" t="s">
        <v>33</v>
      </c>
      <c r="E421" s="79" t="s">
        <v>34</v>
      </c>
      <c r="F421" s="85" t="s">
        <v>73</v>
      </c>
      <c r="G421" s="85" t="s">
        <v>105</v>
      </c>
      <c r="H421" s="85" t="s">
        <v>73</v>
      </c>
      <c r="I421" s="85" t="s">
        <v>73</v>
      </c>
      <c r="J421" s="79" t="s">
        <v>124</v>
      </c>
      <c r="K421" s="81">
        <f t="shared" si="8"/>
        <v>750000</v>
      </c>
      <c r="L421" s="83">
        <v>750000</v>
      </c>
      <c r="M421" s="83"/>
      <c r="N421" s="84"/>
    </row>
    <row r="422" spans="1:14" s="36" customFormat="1" ht="22.5">
      <c r="A422" s="70" t="s">
        <v>130</v>
      </c>
      <c r="B422" s="92" t="s">
        <v>491</v>
      </c>
      <c r="C422" s="93" t="s">
        <v>486</v>
      </c>
      <c r="D422" s="94" t="s">
        <v>33</v>
      </c>
      <c r="E422" s="79" t="s">
        <v>34</v>
      </c>
      <c r="F422" s="85" t="s">
        <v>73</v>
      </c>
      <c r="G422" s="85" t="s">
        <v>105</v>
      </c>
      <c r="H422" s="85" t="s">
        <v>73</v>
      </c>
      <c r="I422" s="85" t="s">
        <v>73</v>
      </c>
      <c r="J422" s="79" t="s">
        <v>124</v>
      </c>
      <c r="K422" s="81">
        <f t="shared" si="8"/>
        <v>315000</v>
      </c>
      <c r="L422" s="83">
        <v>315000</v>
      </c>
      <c r="M422" s="83"/>
      <c r="N422" s="84"/>
    </row>
    <row r="423" spans="1:14" s="36" customFormat="1" ht="22.5">
      <c r="A423" s="70" t="s">
        <v>367</v>
      </c>
      <c r="B423" s="92" t="s">
        <v>492</v>
      </c>
      <c r="C423" s="93" t="s">
        <v>486</v>
      </c>
      <c r="D423" s="94" t="s">
        <v>33</v>
      </c>
      <c r="E423" s="79" t="s">
        <v>34</v>
      </c>
      <c r="F423" s="85" t="s">
        <v>73</v>
      </c>
      <c r="G423" s="85" t="s">
        <v>105</v>
      </c>
      <c r="H423" s="85" t="s">
        <v>73</v>
      </c>
      <c r="I423" s="85" t="s">
        <v>73</v>
      </c>
      <c r="J423" s="79" t="s">
        <v>124</v>
      </c>
      <c r="K423" s="81">
        <f t="shared" si="8"/>
        <v>185000</v>
      </c>
      <c r="L423" s="83">
        <v>185000</v>
      </c>
      <c r="M423" s="83"/>
      <c r="N423" s="84"/>
    </row>
    <row r="424" spans="1:14" s="36" customFormat="1" ht="22.5">
      <c r="A424" s="70" t="s">
        <v>161</v>
      </c>
      <c r="B424" s="92" t="s">
        <v>493</v>
      </c>
      <c r="C424" s="93" t="s">
        <v>486</v>
      </c>
      <c r="D424" s="94" t="s">
        <v>33</v>
      </c>
      <c r="E424" s="79" t="s">
        <v>72</v>
      </c>
      <c r="F424" s="74" t="s">
        <v>73</v>
      </c>
      <c r="G424" s="74" t="s">
        <v>73</v>
      </c>
      <c r="H424" s="74" t="s">
        <v>73</v>
      </c>
      <c r="I424" s="74" t="s">
        <v>73</v>
      </c>
      <c r="J424" s="79" t="s">
        <v>124</v>
      </c>
      <c r="K424" s="81">
        <f t="shared" si="8"/>
        <v>3700000</v>
      </c>
      <c r="L424" s="83">
        <v>3700000</v>
      </c>
      <c r="M424" s="83"/>
      <c r="N424" s="84"/>
    </row>
    <row r="425" spans="1:14" s="36" customFormat="1" ht="22.5">
      <c r="A425" s="70" t="s">
        <v>161</v>
      </c>
      <c r="B425" s="95" t="s">
        <v>494</v>
      </c>
      <c r="C425" s="96" t="s">
        <v>486</v>
      </c>
      <c r="D425" s="97" t="s">
        <v>33</v>
      </c>
      <c r="E425" s="96" t="s">
        <v>459</v>
      </c>
      <c r="F425" s="87" t="s">
        <v>105</v>
      </c>
      <c r="G425" s="87" t="s">
        <v>105</v>
      </c>
      <c r="H425" s="85" t="s">
        <v>73</v>
      </c>
      <c r="I425" s="85" t="s">
        <v>73</v>
      </c>
      <c r="J425" s="79" t="s">
        <v>124</v>
      </c>
      <c r="K425" s="81">
        <f t="shared" si="8"/>
        <v>180000</v>
      </c>
      <c r="L425" s="83">
        <v>180000</v>
      </c>
      <c r="M425" s="83"/>
      <c r="N425" s="84"/>
    </row>
    <row r="426" spans="1:14" s="36" customFormat="1" ht="22.5">
      <c r="A426" s="70" t="s">
        <v>161</v>
      </c>
      <c r="B426" s="92" t="s">
        <v>495</v>
      </c>
      <c r="C426" s="93" t="s">
        <v>486</v>
      </c>
      <c r="D426" s="94" t="s">
        <v>33</v>
      </c>
      <c r="E426" s="79" t="s">
        <v>72</v>
      </c>
      <c r="F426" s="74" t="s">
        <v>73</v>
      </c>
      <c r="G426" s="74" t="s">
        <v>73</v>
      </c>
      <c r="H426" s="74" t="s">
        <v>73</v>
      </c>
      <c r="I426" s="74" t="s">
        <v>73</v>
      </c>
      <c r="J426" s="79" t="s">
        <v>124</v>
      </c>
      <c r="K426" s="81">
        <f t="shared" si="8"/>
        <v>4120000</v>
      </c>
      <c r="L426" s="83">
        <v>4120000</v>
      </c>
      <c r="M426" s="83"/>
      <c r="N426" s="84"/>
    </row>
    <row r="427" spans="1:14" s="36" customFormat="1" ht="22.5">
      <c r="A427" s="70" t="s">
        <v>166</v>
      </c>
      <c r="B427" s="71" t="s">
        <v>209</v>
      </c>
      <c r="C427" s="93" t="s">
        <v>486</v>
      </c>
      <c r="D427" s="94" t="s">
        <v>33</v>
      </c>
      <c r="E427" s="79" t="s">
        <v>72</v>
      </c>
      <c r="F427" s="74" t="s">
        <v>73</v>
      </c>
      <c r="G427" s="74" t="s">
        <v>73</v>
      </c>
      <c r="H427" s="74" t="s">
        <v>73</v>
      </c>
      <c r="I427" s="74" t="s">
        <v>73</v>
      </c>
      <c r="J427" s="79" t="s">
        <v>124</v>
      </c>
      <c r="K427" s="81">
        <f t="shared" si="8"/>
        <v>12000000</v>
      </c>
      <c r="L427" s="83">
        <v>12000000</v>
      </c>
      <c r="M427" s="83"/>
      <c r="N427" s="84"/>
    </row>
    <row r="428" spans="1:14" s="36" customFormat="1" ht="22.5">
      <c r="A428" s="70" t="s">
        <v>140</v>
      </c>
      <c r="B428" s="71" t="s">
        <v>496</v>
      </c>
      <c r="C428" s="79" t="s">
        <v>486</v>
      </c>
      <c r="D428" s="80" t="s">
        <v>33</v>
      </c>
      <c r="E428" s="79" t="s">
        <v>72</v>
      </c>
      <c r="F428" s="74" t="s">
        <v>73</v>
      </c>
      <c r="G428" s="74" t="s">
        <v>73</v>
      </c>
      <c r="H428" s="74" t="s">
        <v>73</v>
      </c>
      <c r="I428" s="74" t="s">
        <v>73</v>
      </c>
      <c r="J428" s="79" t="s">
        <v>124</v>
      </c>
      <c r="K428" s="81">
        <f t="shared" si="8"/>
        <v>1890000</v>
      </c>
      <c r="L428" s="83"/>
      <c r="M428" s="83">
        <v>1890000</v>
      </c>
      <c r="N428" s="84"/>
    </row>
    <row r="429" spans="1:14" s="36" customFormat="1" ht="22.5">
      <c r="A429" s="70" t="s">
        <v>140</v>
      </c>
      <c r="B429" s="71" t="s">
        <v>497</v>
      </c>
      <c r="C429" s="79" t="s">
        <v>486</v>
      </c>
      <c r="D429" s="80" t="s">
        <v>33</v>
      </c>
      <c r="E429" s="79" t="s">
        <v>34</v>
      </c>
      <c r="F429" s="85" t="s">
        <v>73</v>
      </c>
      <c r="G429" s="85" t="s">
        <v>105</v>
      </c>
      <c r="H429" s="85" t="s">
        <v>73</v>
      </c>
      <c r="I429" s="85" t="s">
        <v>73</v>
      </c>
      <c r="J429" s="79" t="s">
        <v>124</v>
      </c>
      <c r="K429" s="81">
        <f t="shared" si="8"/>
        <v>395000</v>
      </c>
      <c r="L429" s="83"/>
      <c r="M429" s="83">
        <v>395000</v>
      </c>
      <c r="N429" s="84"/>
    </row>
    <row r="430" spans="1:14" s="36" customFormat="1" ht="33.75">
      <c r="A430" s="70" t="s">
        <v>126</v>
      </c>
      <c r="B430" s="71" t="s">
        <v>127</v>
      </c>
      <c r="C430" s="79" t="s">
        <v>498</v>
      </c>
      <c r="D430" s="80" t="s">
        <v>33</v>
      </c>
      <c r="E430" s="79" t="s">
        <v>34</v>
      </c>
      <c r="F430" s="85" t="s">
        <v>73</v>
      </c>
      <c r="G430" s="85" t="s">
        <v>105</v>
      </c>
      <c r="H430" s="85" t="s">
        <v>73</v>
      </c>
      <c r="I430" s="85" t="s">
        <v>73</v>
      </c>
      <c r="J430" s="79" t="s">
        <v>124</v>
      </c>
      <c r="K430" s="81">
        <f t="shared" si="8"/>
        <v>435000</v>
      </c>
      <c r="L430" s="83">
        <v>435000</v>
      </c>
      <c r="M430" s="80"/>
      <c r="N430" s="84"/>
    </row>
    <row r="431" spans="1:14" s="36" customFormat="1" ht="33.75">
      <c r="A431" s="70" t="s">
        <v>130</v>
      </c>
      <c r="B431" s="71" t="s">
        <v>160</v>
      </c>
      <c r="C431" s="79" t="s">
        <v>498</v>
      </c>
      <c r="D431" s="80" t="s">
        <v>33</v>
      </c>
      <c r="E431" s="79" t="s">
        <v>34</v>
      </c>
      <c r="F431" s="85" t="s">
        <v>73</v>
      </c>
      <c r="G431" s="85" t="s">
        <v>105</v>
      </c>
      <c r="H431" s="85" t="s">
        <v>73</v>
      </c>
      <c r="I431" s="85" t="s">
        <v>73</v>
      </c>
      <c r="J431" s="79" t="s">
        <v>124</v>
      </c>
      <c r="K431" s="81">
        <f t="shared" si="8"/>
        <v>216450</v>
      </c>
      <c r="L431" s="83">
        <v>216450</v>
      </c>
      <c r="M431" s="80"/>
      <c r="N431" s="84"/>
    </row>
    <row r="432" spans="1:14" s="36" customFormat="1" ht="33.75">
      <c r="A432" s="70" t="s">
        <v>499</v>
      </c>
      <c r="B432" s="71" t="s">
        <v>500</v>
      </c>
      <c r="C432" s="79" t="s">
        <v>498</v>
      </c>
      <c r="D432" s="80" t="s">
        <v>33</v>
      </c>
      <c r="E432" s="79" t="s">
        <v>34</v>
      </c>
      <c r="F432" s="85" t="s">
        <v>73</v>
      </c>
      <c r="G432" s="85" t="s">
        <v>105</v>
      </c>
      <c r="H432" s="85" t="s">
        <v>73</v>
      </c>
      <c r="I432" s="85" t="s">
        <v>73</v>
      </c>
      <c r="J432" s="79" t="s">
        <v>124</v>
      </c>
      <c r="K432" s="81">
        <f t="shared" si="8"/>
        <v>250000</v>
      </c>
      <c r="L432" s="83">
        <v>250000</v>
      </c>
      <c r="M432" s="80"/>
      <c r="N432" s="84"/>
    </row>
    <row r="433" spans="1:14" s="36" customFormat="1" ht="33.75">
      <c r="A433" s="70" t="s">
        <v>499</v>
      </c>
      <c r="B433" s="71" t="s">
        <v>501</v>
      </c>
      <c r="C433" s="79" t="s">
        <v>498</v>
      </c>
      <c r="D433" s="80" t="s">
        <v>33</v>
      </c>
      <c r="E433" s="79" t="s">
        <v>34</v>
      </c>
      <c r="F433" s="85" t="s">
        <v>73</v>
      </c>
      <c r="G433" s="85" t="s">
        <v>105</v>
      </c>
      <c r="H433" s="85" t="s">
        <v>73</v>
      </c>
      <c r="I433" s="85" t="s">
        <v>73</v>
      </c>
      <c r="J433" s="79" t="s">
        <v>124</v>
      </c>
      <c r="K433" s="81">
        <f t="shared" si="8"/>
        <v>43000</v>
      </c>
      <c r="L433" s="83">
        <v>43000</v>
      </c>
      <c r="M433" s="80"/>
      <c r="N433" s="84"/>
    </row>
    <row r="434" spans="1:14" s="36" customFormat="1" ht="56.25">
      <c r="A434" s="70" t="s">
        <v>502</v>
      </c>
      <c r="B434" s="71" t="s">
        <v>503</v>
      </c>
      <c r="C434" s="79" t="s">
        <v>498</v>
      </c>
      <c r="D434" s="80" t="s">
        <v>33</v>
      </c>
      <c r="E434" s="79" t="s">
        <v>504</v>
      </c>
      <c r="F434" s="85" t="s">
        <v>105</v>
      </c>
      <c r="G434" s="85" t="s">
        <v>105</v>
      </c>
      <c r="H434" s="85" t="s">
        <v>73</v>
      </c>
      <c r="I434" s="85" t="s">
        <v>73</v>
      </c>
      <c r="J434" s="79" t="s">
        <v>124</v>
      </c>
      <c r="K434" s="81">
        <f t="shared" si="8"/>
        <v>750000</v>
      </c>
      <c r="L434" s="83">
        <v>750000</v>
      </c>
      <c r="M434" s="80"/>
      <c r="N434" s="84"/>
    </row>
    <row r="435" spans="1:14" s="36" customFormat="1" ht="33.75">
      <c r="A435" s="70" t="s">
        <v>502</v>
      </c>
      <c r="B435" s="71" t="s">
        <v>505</v>
      </c>
      <c r="C435" s="79" t="s">
        <v>498</v>
      </c>
      <c r="D435" s="80" t="s">
        <v>33</v>
      </c>
      <c r="E435" s="79" t="s">
        <v>72</v>
      </c>
      <c r="F435" s="74" t="s">
        <v>73</v>
      </c>
      <c r="G435" s="74" t="s">
        <v>73</v>
      </c>
      <c r="H435" s="74" t="s">
        <v>73</v>
      </c>
      <c r="I435" s="74" t="s">
        <v>73</v>
      </c>
      <c r="J435" s="79" t="s">
        <v>124</v>
      </c>
      <c r="K435" s="81">
        <f t="shared" si="8"/>
        <v>1250000</v>
      </c>
      <c r="L435" s="83">
        <v>1250000</v>
      </c>
      <c r="M435" s="80"/>
      <c r="N435" s="84"/>
    </row>
    <row r="436" spans="1:14" s="36" customFormat="1" ht="22.5">
      <c r="A436" s="70" t="s">
        <v>126</v>
      </c>
      <c r="B436" s="71" t="s">
        <v>127</v>
      </c>
      <c r="C436" s="79" t="s">
        <v>506</v>
      </c>
      <c r="D436" s="80" t="s">
        <v>33</v>
      </c>
      <c r="E436" s="79" t="s">
        <v>128</v>
      </c>
      <c r="F436" s="87" t="s">
        <v>105</v>
      </c>
      <c r="G436" s="87" t="s">
        <v>105</v>
      </c>
      <c r="H436" s="85" t="s">
        <v>73</v>
      </c>
      <c r="I436" s="85" t="s">
        <v>73</v>
      </c>
      <c r="J436" s="79" t="s">
        <v>124</v>
      </c>
      <c r="K436" s="81">
        <f t="shared" si="8"/>
        <v>110000</v>
      </c>
      <c r="L436" s="83">
        <v>110000</v>
      </c>
      <c r="M436" s="80"/>
      <c r="N436" s="84"/>
    </row>
    <row r="437" spans="1:14" s="36" customFormat="1" ht="22.5">
      <c r="A437" s="70" t="s">
        <v>130</v>
      </c>
      <c r="B437" s="71" t="s">
        <v>173</v>
      </c>
      <c r="C437" s="79" t="s">
        <v>506</v>
      </c>
      <c r="D437" s="80" t="s">
        <v>33</v>
      </c>
      <c r="E437" s="79" t="s">
        <v>34</v>
      </c>
      <c r="F437" s="85" t="s">
        <v>73</v>
      </c>
      <c r="G437" s="85" t="s">
        <v>105</v>
      </c>
      <c r="H437" s="85" t="s">
        <v>73</v>
      </c>
      <c r="I437" s="85" t="s">
        <v>73</v>
      </c>
      <c r="J437" s="79" t="s">
        <v>124</v>
      </c>
      <c r="K437" s="81">
        <f t="shared" si="8"/>
        <v>60000</v>
      </c>
      <c r="L437" s="83">
        <v>60000</v>
      </c>
      <c r="M437" s="80"/>
      <c r="N437" s="84"/>
    </row>
    <row r="438" spans="1:14" s="36" customFormat="1" ht="22.5">
      <c r="A438" s="70" t="s">
        <v>130</v>
      </c>
      <c r="B438" s="71" t="s">
        <v>132</v>
      </c>
      <c r="C438" s="79" t="s">
        <v>506</v>
      </c>
      <c r="D438" s="80" t="s">
        <v>33</v>
      </c>
      <c r="E438" s="79" t="s">
        <v>34</v>
      </c>
      <c r="F438" s="85" t="s">
        <v>73</v>
      </c>
      <c r="G438" s="85" t="s">
        <v>105</v>
      </c>
      <c r="H438" s="85" t="s">
        <v>73</v>
      </c>
      <c r="I438" s="85" t="s">
        <v>73</v>
      </c>
      <c r="J438" s="79" t="s">
        <v>124</v>
      </c>
      <c r="K438" s="81">
        <f t="shared" si="8"/>
        <v>73000</v>
      </c>
      <c r="L438" s="83">
        <v>73000</v>
      </c>
      <c r="M438" s="80"/>
      <c r="N438" s="84"/>
    </row>
    <row r="439" spans="1:14" s="36" customFormat="1" ht="22.5">
      <c r="A439" s="70" t="s">
        <v>36</v>
      </c>
      <c r="B439" s="71" t="s">
        <v>507</v>
      </c>
      <c r="C439" s="79" t="s">
        <v>506</v>
      </c>
      <c r="D439" s="80" t="s">
        <v>33</v>
      </c>
      <c r="E439" s="79" t="s">
        <v>34</v>
      </c>
      <c r="F439" s="85" t="s">
        <v>73</v>
      </c>
      <c r="G439" s="85" t="s">
        <v>105</v>
      </c>
      <c r="H439" s="85" t="s">
        <v>73</v>
      </c>
      <c r="I439" s="85" t="s">
        <v>73</v>
      </c>
      <c r="J439" s="79" t="s">
        <v>124</v>
      </c>
      <c r="K439" s="81">
        <f t="shared" si="8"/>
        <v>21000</v>
      </c>
      <c r="L439" s="83">
        <v>21000</v>
      </c>
      <c r="M439" s="80"/>
      <c r="N439" s="84"/>
    </row>
    <row r="440" spans="1:14" s="36" customFormat="1" ht="22.5">
      <c r="A440" s="70" t="s">
        <v>36</v>
      </c>
      <c r="B440" s="71" t="s">
        <v>508</v>
      </c>
      <c r="C440" s="79" t="s">
        <v>506</v>
      </c>
      <c r="D440" s="80" t="s">
        <v>33</v>
      </c>
      <c r="E440" s="79" t="s">
        <v>34</v>
      </c>
      <c r="F440" s="85" t="s">
        <v>73</v>
      </c>
      <c r="G440" s="85" t="s">
        <v>105</v>
      </c>
      <c r="H440" s="85" t="s">
        <v>73</v>
      </c>
      <c r="I440" s="85" t="s">
        <v>73</v>
      </c>
      <c r="J440" s="79" t="s">
        <v>124</v>
      </c>
      <c r="K440" s="81">
        <f t="shared" si="8"/>
        <v>42000</v>
      </c>
      <c r="L440" s="83">
        <v>42000</v>
      </c>
      <c r="M440" s="80"/>
      <c r="N440" s="84"/>
    </row>
    <row r="441" spans="1:14" s="36" customFormat="1" ht="22.5">
      <c r="A441" s="70" t="s">
        <v>175</v>
      </c>
      <c r="B441" s="71" t="s">
        <v>509</v>
      </c>
      <c r="C441" s="79" t="s">
        <v>506</v>
      </c>
      <c r="D441" s="80" t="s">
        <v>33</v>
      </c>
      <c r="E441" s="79" t="s">
        <v>34</v>
      </c>
      <c r="F441" s="85" t="s">
        <v>73</v>
      </c>
      <c r="G441" s="85" t="s">
        <v>105</v>
      </c>
      <c r="H441" s="85" t="s">
        <v>73</v>
      </c>
      <c r="I441" s="85" t="s">
        <v>73</v>
      </c>
      <c r="J441" s="79" t="s">
        <v>124</v>
      </c>
      <c r="K441" s="81">
        <f t="shared" ref="K441:K504" si="9">SUBTOTAL(9,L441:M441)</f>
        <v>50000</v>
      </c>
      <c r="L441" s="80"/>
      <c r="M441" s="83">
        <v>50000</v>
      </c>
      <c r="N441" s="84"/>
    </row>
    <row r="442" spans="1:14" s="36" customFormat="1" ht="22.5">
      <c r="A442" s="70" t="s">
        <v>147</v>
      </c>
      <c r="B442" s="71" t="s">
        <v>510</v>
      </c>
      <c r="C442" s="79" t="s">
        <v>506</v>
      </c>
      <c r="D442" s="80" t="s">
        <v>33</v>
      </c>
      <c r="E442" s="79" t="s">
        <v>34</v>
      </c>
      <c r="F442" s="85" t="s">
        <v>73</v>
      </c>
      <c r="G442" s="85" t="s">
        <v>105</v>
      </c>
      <c r="H442" s="85" t="s">
        <v>73</v>
      </c>
      <c r="I442" s="85" t="s">
        <v>73</v>
      </c>
      <c r="J442" s="79" t="s">
        <v>124</v>
      </c>
      <c r="K442" s="81">
        <f t="shared" si="9"/>
        <v>1400000</v>
      </c>
      <c r="L442" s="80"/>
      <c r="M442" s="83">
        <v>1400000</v>
      </c>
      <c r="N442" s="84"/>
    </row>
    <row r="443" spans="1:14" s="36" customFormat="1" ht="22.5">
      <c r="A443" s="86" t="s">
        <v>122</v>
      </c>
      <c r="B443" s="71" t="s">
        <v>485</v>
      </c>
      <c r="C443" s="79" t="s">
        <v>511</v>
      </c>
      <c r="D443" s="80" t="s">
        <v>33</v>
      </c>
      <c r="E443" s="79" t="s">
        <v>34</v>
      </c>
      <c r="F443" s="85" t="s">
        <v>73</v>
      </c>
      <c r="G443" s="85" t="s">
        <v>105</v>
      </c>
      <c r="H443" s="85" t="s">
        <v>73</v>
      </c>
      <c r="I443" s="85" t="s">
        <v>73</v>
      </c>
      <c r="J443" s="79" t="s">
        <v>124</v>
      </c>
      <c r="K443" s="81">
        <f t="shared" si="9"/>
        <v>142250</v>
      </c>
      <c r="L443" s="83">
        <v>142250</v>
      </c>
      <c r="M443" s="83"/>
      <c r="N443" s="84"/>
    </row>
    <row r="444" spans="1:14" s="36" customFormat="1" ht="22.5">
      <c r="A444" s="70" t="s">
        <v>126</v>
      </c>
      <c r="B444" s="71" t="s">
        <v>127</v>
      </c>
      <c r="C444" s="79" t="s">
        <v>511</v>
      </c>
      <c r="D444" s="80" t="s">
        <v>33</v>
      </c>
      <c r="E444" s="79" t="s">
        <v>128</v>
      </c>
      <c r="F444" s="87" t="s">
        <v>105</v>
      </c>
      <c r="G444" s="87" t="s">
        <v>105</v>
      </c>
      <c r="H444" s="85" t="s">
        <v>73</v>
      </c>
      <c r="I444" s="85" t="s">
        <v>73</v>
      </c>
      <c r="J444" s="79" t="s">
        <v>124</v>
      </c>
      <c r="K444" s="81">
        <f t="shared" si="9"/>
        <v>250000</v>
      </c>
      <c r="L444" s="83">
        <v>250000</v>
      </c>
      <c r="M444" s="83"/>
      <c r="N444" s="84"/>
    </row>
    <row r="445" spans="1:14" s="36" customFormat="1" ht="22.5">
      <c r="A445" s="70" t="s">
        <v>130</v>
      </c>
      <c r="B445" s="71" t="s">
        <v>160</v>
      </c>
      <c r="C445" s="79" t="s">
        <v>511</v>
      </c>
      <c r="D445" s="80" t="s">
        <v>33</v>
      </c>
      <c r="E445" s="79" t="s">
        <v>34</v>
      </c>
      <c r="F445" s="85" t="s">
        <v>73</v>
      </c>
      <c r="G445" s="85" t="s">
        <v>105</v>
      </c>
      <c r="H445" s="85" t="s">
        <v>73</v>
      </c>
      <c r="I445" s="85" t="s">
        <v>73</v>
      </c>
      <c r="J445" s="79" t="s">
        <v>124</v>
      </c>
      <c r="K445" s="81">
        <f t="shared" si="9"/>
        <v>76314</v>
      </c>
      <c r="L445" s="83">
        <v>76314</v>
      </c>
      <c r="M445" s="83"/>
      <c r="N445" s="84"/>
    </row>
    <row r="446" spans="1:14" s="36" customFormat="1" ht="22.5">
      <c r="A446" s="70" t="s">
        <v>130</v>
      </c>
      <c r="B446" s="71" t="s">
        <v>160</v>
      </c>
      <c r="C446" s="79" t="s">
        <v>511</v>
      </c>
      <c r="D446" s="80" t="s">
        <v>33</v>
      </c>
      <c r="E446" s="79" t="s">
        <v>34</v>
      </c>
      <c r="F446" s="85" t="s">
        <v>73</v>
      </c>
      <c r="G446" s="85" t="s">
        <v>105</v>
      </c>
      <c r="H446" s="85" t="s">
        <v>73</v>
      </c>
      <c r="I446" s="85" t="s">
        <v>73</v>
      </c>
      <c r="J446" s="79" t="s">
        <v>124</v>
      </c>
      <c r="K446" s="81">
        <f t="shared" si="9"/>
        <v>20000</v>
      </c>
      <c r="L446" s="83">
        <v>20000</v>
      </c>
      <c r="M446" s="83"/>
      <c r="N446" s="84"/>
    </row>
    <row r="447" spans="1:14" s="36" customFormat="1" ht="22.5">
      <c r="A447" s="70" t="s">
        <v>126</v>
      </c>
      <c r="B447" s="71" t="s">
        <v>127</v>
      </c>
      <c r="C447" s="79" t="s">
        <v>512</v>
      </c>
      <c r="D447" s="80" t="s">
        <v>33</v>
      </c>
      <c r="E447" s="79" t="s">
        <v>128</v>
      </c>
      <c r="F447" s="87" t="s">
        <v>105</v>
      </c>
      <c r="G447" s="87" t="s">
        <v>105</v>
      </c>
      <c r="H447" s="85" t="s">
        <v>73</v>
      </c>
      <c r="I447" s="85" t="s">
        <v>73</v>
      </c>
      <c r="J447" s="79" t="s">
        <v>124</v>
      </c>
      <c r="K447" s="81">
        <f t="shared" si="9"/>
        <v>75000</v>
      </c>
      <c r="L447" s="83">
        <v>75000</v>
      </c>
      <c r="M447" s="83"/>
      <c r="N447" s="84"/>
    </row>
    <row r="448" spans="1:14" s="36" customFormat="1" ht="22.5">
      <c r="A448" s="70" t="s">
        <v>130</v>
      </c>
      <c r="B448" s="71" t="s">
        <v>160</v>
      </c>
      <c r="C448" s="79" t="s">
        <v>512</v>
      </c>
      <c r="D448" s="80" t="s">
        <v>33</v>
      </c>
      <c r="E448" s="79" t="s">
        <v>34</v>
      </c>
      <c r="F448" s="85" t="s">
        <v>73</v>
      </c>
      <c r="G448" s="85" t="s">
        <v>105</v>
      </c>
      <c r="H448" s="85" t="s">
        <v>73</v>
      </c>
      <c r="I448" s="85" t="s">
        <v>73</v>
      </c>
      <c r="J448" s="79" t="s">
        <v>124</v>
      </c>
      <c r="K448" s="81">
        <f t="shared" si="9"/>
        <v>18000</v>
      </c>
      <c r="L448" s="83">
        <v>18000</v>
      </c>
      <c r="M448" s="83"/>
      <c r="N448" s="84"/>
    </row>
    <row r="449" spans="1:14" s="36" customFormat="1" ht="22.5">
      <c r="A449" s="70" t="s">
        <v>126</v>
      </c>
      <c r="B449" s="71" t="s">
        <v>127</v>
      </c>
      <c r="C449" s="79" t="s">
        <v>513</v>
      </c>
      <c r="D449" s="80" t="s">
        <v>33</v>
      </c>
      <c r="E449" s="79" t="s">
        <v>128</v>
      </c>
      <c r="F449" s="87" t="s">
        <v>105</v>
      </c>
      <c r="G449" s="87" t="s">
        <v>105</v>
      </c>
      <c r="H449" s="85" t="s">
        <v>73</v>
      </c>
      <c r="I449" s="85" t="s">
        <v>73</v>
      </c>
      <c r="J449" s="79" t="s">
        <v>124</v>
      </c>
      <c r="K449" s="81">
        <f t="shared" si="9"/>
        <v>62000</v>
      </c>
      <c r="L449" s="83">
        <v>62000</v>
      </c>
      <c r="M449" s="83"/>
      <c r="N449" s="84"/>
    </row>
    <row r="450" spans="1:14" s="36" customFormat="1" ht="22.5">
      <c r="A450" s="70" t="s">
        <v>130</v>
      </c>
      <c r="B450" s="71" t="s">
        <v>160</v>
      </c>
      <c r="C450" s="79" t="s">
        <v>513</v>
      </c>
      <c r="D450" s="80" t="s">
        <v>33</v>
      </c>
      <c r="E450" s="79" t="s">
        <v>34</v>
      </c>
      <c r="F450" s="85" t="s">
        <v>73</v>
      </c>
      <c r="G450" s="85" t="s">
        <v>105</v>
      </c>
      <c r="H450" s="85" t="s">
        <v>73</v>
      </c>
      <c r="I450" s="85" t="s">
        <v>73</v>
      </c>
      <c r="J450" s="79" t="s">
        <v>124</v>
      </c>
      <c r="K450" s="81">
        <f t="shared" si="9"/>
        <v>20000</v>
      </c>
      <c r="L450" s="83">
        <v>20000</v>
      </c>
      <c r="M450" s="83"/>
      <c r="N450" s="84"/>
    </row>
    <row r="451" spans="1:14" s="36" customFormat="1" ht="22.5">
      <c r="A451" s="70" t="s">
        <v>126</v>
      </c>
      <c r="B451" s="71" t="s">
        <v>127</v>
      </c>
      <c r="C451" s="79" t="s">
        <v>514</v>
      </c>
      <c r="D451" s="80" t="s">
        <v>33</v>
      </c>
      <c r="E451" s="79" t="s">
        <v>34</v>
      </c>
      <c r="F451" s="85" t="s">
        <v>73</v>
      </c>
      <c r="G451" s="85" t="s">
        <v>105</v>
      </c>
      <c r="H451" s="85" t="s">
        <v>73</v>
      </c>
      <c r="I451" s="85" t="s">
        <v>73</v>
      </c>
      <c r="J451" s="79" t="s">
        <v>124</v>
      </c>
      <c r="K451" s="81">
        <f t="shared" si="9"/>
        <v>75000</v>
      </c>
      <c r="L451" s="83">
        <v>75000</v>
      </c>
      <c r="M451" s="83"/>
      <c r="N451" s="84"/>
    </row>
    <row r="452" spans="1:14" s="36" customFormat="1" ht="22.5">
      <c r="A452" s="70" t="s">
        <v>130</v>
      </c>
      <c r="B452" s="71" t="s">
        <v>160</v>
      </c>
      <c r="C452" s="79" t="s">
        <v>514</v>
      </c>
      <c r="D452" s="80" t="s">
        <v>33</v>
      </c>
      <c r="E452" s="79" t="s">
        <v>128</v>
      </c>
      <c r="F452" s="87" t="s">
        <v>105</v>
      </c>
      <c r="G452" s="87" t="s">
        <v>105</v>
      </c>
      <c r="H452" s="85" t="s">
        <v>73</v>
      </c>
      <c r="I452" s="85" t="s">
        <v>73</v>
      </c>
      <c r="J452" s="79" t="s">
        <v>124</v>
      </c>
      <c r="K452" s="81">
        <f t="shared" si="9"/>
        <v>18000</v>
      </c>
      <c r="L452" s="83">
        <v>18000</v>
      </c>
      <c r="M452" s="83"/>
      <c r="N452" s="84"/>
    </row>
    <row r="453" spans="1:14" s="36" customFormat="1" ht="33.75">
      <c r="A453" s="86" t="s">
        <v>122</v>
      </c>
      <c r="B453" s="71" t="s">
        <v>485</v>
      </c>
      <c r="C453" s="79" t="s">
        <v>515</v>
      </c>
      <c r="D453" s="80" t="s">
        <v>33</v>
      </c>
      <c r="E453" s="79" t="s">
        <v>34</v>
      </c>
      <c r="F453" s="85" t="s">
        <v>73</v>
      </c>
      <c r="G453" s="85" t="s">
        <v>105</v>
      </c>
      <c r="H453" s="85" t="s">
        <v>73</v>
      </c>
      <c r="I453" s="85" t="s">
        <v>73</v>
      </c>
      <c r="J453" s="79" t="s">
        <v>124</v>
      </c>
      <c r="K453" s="81">
        <f t="shared" si="9"/>
        <v>18000</v>
      </c>
      <c r="L453" s="83">
        <v>18000</v>
      </c>
      <c r="M453" s="83"/>
      <c r="N453" s="84"/>
    </row>
    <row r="454" spans="1:14" s="36" customFormat="1" ht="33.75">
      <c r="A454" s="70" t="s">
        <v>126</v>
      </c>
      <c r="B454" s="71" t="s">
        <v>127</v>
      </c>
      <c r="C454" s="79" t="s">
        <v>515</v>
      </c>
      <c r="D454" s="80" t="s">
        <v>33</v>
      </c>
      <c r="E454" s="79" t="s">
        <v>128</v>
      </c>
      <c r="F454" s="87" t="s">
        <v>105</v>
      </c>
      <c r="G454" s="87" t="s">
        <v>105</v>
      </c>
      <c r="H454" s="85" t="s">
        <v>73</v>
      </c>
      <c r="I454" s="85" t="s">
        <v>73</v>
      </c>
      <c r="J454" s="79" t="s">
        <v>124</v>
      </c>
      <c r="K454" s="81">
        <f t="shared" si="9"/>
        <v>62000</v>
      </c>
      <c r="L454" s="83">
        <v>62000</v>
      </c>
      <c r="M454" s="83"/>
      <c r="N454" s="84"/>
    </row>
    <row r="455" spans="1:14" s="36" customFormat="1" ht="22.5">
      <c r="A455" s="86" t="s">
        <v>122</v>
      </c>
      <c r="B455" s="71" t="s">
        <v>516</v>
      </c>
      <c r="C455" s="79" t="s">
        <v>517</v>
      </c>
      <c r="D455" s="80" t="s">
        <v>33</v>
      </c>
      <c r="E455" s="79" t="s">
        <v>34</v>
      </c>
      <c r="F455" s="85" t="s">
        <v>73</v>
      </c>
      <c r="G455" s="85" t="s">
        <v>105</v>
      </c>
      <c r="H455" s="85" t="s">
        <v>73</v>
      </c>
      <c r="I455" s="85" t="s">
        <v>73</v>
      </c>
      <c r="J455" s="79" t="s">
        <v>124</v>
      </c>
      <c r="K455" s="81">
        <f t="shared" si="9"/>
        <v>366900</v>
      </c>
      <c r="L455" s="83">
        <v>366900</v>
      </c>
      <c r="M455" s="83"/>
      <c r="N455" s="84"/>
    </row>
    <row r="456" spans="1:14" s="36" customFormat="1" ht="22.5">
      <c r="A456" s="86" t="s">
        <v>122</v>
      </c>
      <c r="B456" s="71" t="s">
        <v>518</v>
      </c>
      <c r="C456" s="79" t="s">
        <v>517</v>
      </c>
      <c r="D456" s="80" t="s">
        <v>33</v>
      </c>
      <c r="E456" s="79" t="s">
        <v>34</v>
      </c>
      <c r="F456" s="85" t="s">
        <v>73</v>
      </c>
      <c r="G456" s="85" t="s">
        <v>105</v>
      </c>
      <c r="H456" s="85" t="s">
        <v>73</v>
      </c>
      <c r="I456" s="85" t="s">
        <v>73</v>
      </c>
      <c r="J456" s="79" t="s">
        <v>124</v>
      </c>
      <c r="K456" s="81">
        <f t="shared" si="9"/>
        <v>115000</v>
      </c>
      <c r="L456" s="83">
        <v>115000</v>
      </c>
      <c r="M456" s="83"/>
      <c r="N456" s="84"/>
    </row>
    <row r="457" spans="1:14" s="36" customFormat="1" ht="33.75">
      <c r="A457" s="86" t="s">
        <v>122</v>
      </c>
      <c r="B457" s="71" t="s">
        <v>519</v>
      </c>
      <c r="C457" s="79" t="s">
        <v>517</v>
      </c>
      <c r="D457" s="80" t="s">
        <v>33</v>
      </c>
      <c r="E457" s="79" t="s">
        <v>34</v>
      </c>
      <c r="F457" s="85" t="s">
        <v>73</v>
      </c>
      <c r="G457" s="85" t="s">
        <v>105</v>
      </c>
      <c r="H457" s="85" t="s">
        <v>73</v>
      </c>
      <c r="I457" s="85" t="s">
        <v>73</v>
      </c>
      <c r="J457" s="79" t="s">
        <v>124</v>
      </c>
      <c r="K457" s="81">
        <f t="shared" si="9"/>
        <v>78500</v>
      </c>
      <c r="L457" s="83">
        <v>78500</v>
      </c>
      <c r="M457" s="83"/>
      <c r="N457" s="84"/>
    </row>
    <row r="458" spans="1:14" s="36" customFormat="1" ht="45">
      <c r="A458" s="86" t="s">
        <v>122</v>
      </c>
      <c r="B458" s="71" t="s">
        <v>520</v>
      </c>
      <c r="C458" s="79" t="s">
        <v>517</v>
      </c>
      <c r="D458" s="80" t="s">
        <v>33</v>
      </c>
      <c r="E458" s="79" t="s">
        <v>34</v>
      </c>
      <c r="F458" s="85" t="s">
        <v>73</v>
      </c>
      <c r="G458" s="85" t="s">
        <v>105</v>
      </c>
      <c r="H458" s="85" t="s">
        <v>73</v>
      </c>
      <c r="I458" s="85" t="s">
        <v>73</v>
      </c>
      <c r="J458" s="79" t="s">
        <v>124</v>
      </c>
      <c r="K458" s="81">
        <f t="shared" si="9"/>
        <v>44000</v>
      </c>
      <c r="L458" s="83">
        <v>44000</v>
      </c>
      <c r="M458" s="83"/>
      <c r="N458" s="84"/>
    </row>
    <row r="459" spans="1:14" s="36" customFormat="1" ht="33.75">
      <c r="A459" s="86" t="s">
        <v>122</v>
      </c>
      <c r="B459" s="71" t="s">
        <v>521</v>
      </c>
      <c r="C459" s="79" t="s">
        <v>517</v>
      </c>
      <c r="D459" s="80" t="s">
        <v>33</v>
      </c>
      <c r="E459" s="79" t="s">
        <v>34</v>
      </c>
      <c r="F459" s="85" t="s">
        <v>73</v>
      </c>
      <c r="G459" s="85" t="s">
        <v>105</v>
      </c>
      <c r="H459" s="85" t="s">
        <v>73</v>
      </c>
      <c r="I459" s="85" t="s">
        <v>73</v>
      </c>
      <c r="J459" s="79" t="s">
        <v>124</v>
      </c>
      <c r="K459" s="81">
        <f t="shared" si="9"/>
        <v>88950</v>
      </c>
      <c r="L459" s="83">
        <v>88950</v>
      </c>
      <c r="M459" s="83"/>
      <c r="N459" s="84"/>
    </row>
    <row r="460" spans="1:14" s="36" customFormat="1" ht="33.75">
      <c r="A460" s="86" t="s">
        <v>122</v>
      </c>
      <c r="B460" s="71" t="s">
        <v>522</v>
      </c>
      <c r="C460" s="79" t="s">
        <v>517</v>
      </c>
      <c r="D460" s="80" t="s">
        <v>33</v>
      </c>
      <c r="E460" s="79" t="s">
        <v>34</v>
      </c>
      <c r="F460" s="85" t="s">
        <v>73</v>
      </c>
      <c r="G460" s="85" t="s">
        <v>105</v>
      </c>
      <c r="H460" s="85" t="s">
        <v>73</v>
      </c>
      <c r="I460" s="85" t="s">
        <v>73</v>
      </c>
      <c r="J460" s="79" t="s">
        <v>124</v>
      </c>
      <c r="K460" s="81">
        <f t="shared" si="9"/>
        <v>51000</v>
      </c>
      <c r="L460" s="83">
        <v>51000</v>
      </c>
      <c r="M460" s="83"/>
      <c r="N460" s="84"/>
    </row>
    <row r="461" spans="1:14" s="36" customFormat="1" ht="22.5">
      <c r="A461" s="86" t="s">
        <v>122</v>
      </c>
      <c r="B461" s="71" t="s">
        <v>523</v>
      </c>
      <c r="C461" s="79" t="s">
        <v>517</v>
      </c>
      <c r="D461" s="80" t="s">
        <v>33</v>
      </c>
      <c r="E461" s="79" t="s">
        <v>34</v>
      </c>
      <c r="F461" s="85" t="s">
        <v>73</v>
      </c>
      <c r="G461" s="85" t="s">
        <v>105</v>
      </c>
      <c r="H461" s="85" t="s">
        <v>73</v>
      </c>
      <c r="I461" s="85" t="s">
        <v>73</v>
      </c>
      <c r="J461" s="79" t="s">
        <v>124</v>
      </c>
      <c r="K461" s="81">
        <f t="shared" si="9"/>
        <v>53400</v>
      </c>
      <c r="L461" s="83">
        <v>53400</v>
      </c>
      <c r="M461" s="83"/>
      <c r="N461" s="84"/>
    </row>
    <row r="462" spans="1:14" s="36" customFormat="1" ht="22.5">
      <c r="A462" s="86" t="s">
        <v>122</v>
      </c>
      <c r="B462" s="71" t="s">
        <v>524</v>
      </c>
      <c r="C462" s="79" t="s">
        <v>517</v>
      </c>
      <c r="D462" s="80" t="s">
        <v>33</v>
      </c>
      <c r="E462" s="79" t="s">
        <v>34</v>
      </c>
      <c r="F462" s="85" t="s">
        <v>73</v>
      </c>
      <c r="G462" s="85" t="s">
        <v>105</v>
      </c>
      <c r="H462" s="85" t="s">
        <v>73</v>
      </c>
      <c r="I462" s="85" t="s">
        <v>73</v>
      </c>
      <c r="J462" s="79" t="s">
        <v>124</v>
      </c>
      <c r="K462" s="81">
        <f t="shared" si="9"/>
        <v>105400</v>
      </c>
      <c r="L462" s="83">
        <v>105400</v>
      </c>
      <c r="M462" s="83"/>
      <c r="N462" s="84"/>
    </row>
    <row r="463" spans="1:14" s="36" customFormat="1" ht="22.5">
      <c r="A463" s="70" t="s">
        <v>126</v>
      </c>
      <c r="B463" s="71" t="s">
        <v>127</v>
      </c>
      <c r="C463" s="79" t="s">
        <v>517</v>
      </c>
      <c r="D463" s="80" t="s">
        <v>33</v>
      </c>
      <c r="E463" s="79" t="s">
        <v>128</v>
      </c>
      <c r="F463" s="87" t="s">
        <v>105</v>
      </c>
      <c r="G463" s="87" t="s">
        <v>105</v>
      </c>
      <c r="H463" s="85" t="s">
        <v>73</v>
      </c>
      <c r="I463" s="85" t="s">
        <v>73</v>
      </c>
      <c r="J463" s="79" t="s">
        <v>124</v>
      </c>
      <c r="K463" s="81">
        <f t="shared" si="9"/>
        <v>273573</v>
      </c>
      <c r="L463" s="83">
        <v>273573</v>
      </c>
      <c r="M463" s="83"/>
      <c r="N463" s="84"/>
    </row>
    <row r="464" spans="1:14" s="36" customFormat="1" ht="22.5">
      <c r="A464" s="86" t="s">
        <v>126</v>
      </c>
      <c r="B464" s="71" t="s">
        <v>173</v>
      </c>
      <c r="C464" s="79" t="s">
        <v>517</v>
      </c>
      <c r="D464" s="80" t="s">
        <v>33</v>
      </c>
      <c r="E464" s="79" t="s">
        <v>34</v>
      </c>
      <c r="F464" s="85" t="s">
        <v>73</v>
      </c>
      <c r="G464" s="85" t="s">
        <v>105</v>
      </c>
      <c r="H464" s="85" t="s">
        <v>73</v>
      </c>
      <c r="I464" s="85" t="s">
        <v>73</v>
      </c>
      <c r="J464" s="79" t="s">
        <v>124</v>
      </c>
      <c r="K464" s="81">
        <f t="shared" si="9"/>
        <v>106402</v>
      </c>
      <c r="L464" s="83">
        <v>106402</v>
      </c>
      <c r="M464" s="83"/>
      <c r="N464" s="84"/>
    </row>
    <row r="465" spans="1:14" s="36" customFormat="1" ht="22.5">
      <c r="A465" s="86" t="s">
        <v>130</v>
      </c>
      <c r="B465" s="71" t="s">
        <v>173</v>
      </c>
      <c r="C465" s="79" t="s">
        <v>517</v>
      </c>
      <c r="D465" s="80" t="s">
        <v>33</v>
      </c>
      <c r="E465" s="79" t="s">
        <v>34</v>
      </c>
      <c r="F465" s="85" t="s">
        <v>73</v>
      </c>
      <c r="G465" s="85" t="s">
        <v>105</v>
      </c>
      <c r="H465" s="85" t="s">
        <v>73</v>
      </c>
      <c r="I465" s="85" t="s">
        <v>73</v>
      </c>
      <c r="J465" s="79" t="s">
        <v>124</v>
      </c>
      <c r="K465" s="81">
        <f t="shared" si="9"/>
        <v>644240</v>
      </c>
      <c r="L465" s="83">
        <v>644240</v>
      </c>
      <c r="M465" s="83"/>
      <c r="N465" s="84"/>
    </row>
    <row r="466" spans="1:14" s="36" customFormat="1" ht="22.5">
      <c r="A466" s="86" t="s">
        <v>525</v>
      </c>
      <c r="B466" s="71" t="s">
        <v>526</v>
      </c>
      <c r="C466" s="79" t="s">
        <v>517</v>
      </c>
      <c r="D466" s="80" t="s">
        <v>33</v>
      </c>
      <c r="E466" s="79" t="s">
        <v>459</v>
      </c>
      <c r="F466" s="87" t="s">
        <v>105</v>
      </c>
      <c r="G466" s="87" t="s">
        <v>105</v>
      </c>
      <c r="H466" s="85" t="s">
        <v>73</v>
      </c>
      <c r="I466" s="85" t="s">
        <v>73</v>
      </c>
      <c r="J466" s="79" t="s">
        <v>124</v>
      </c>
      <c r="K466" s="81">
        <f t="shared" si="9"/>
        <v>100000</v>
      </c>
      <c r="L466" s="83">
        <v>100000</v>
      </c>
      <c r="M466" s="83"/>
      <c r="N466" s="84"/>
    </row>
    <row r="467" spans="1:14" s="36" customFormat="1" ht="22.5">
      <c r="A467" s="86" t="s">
        <v>36</v>
      </c>
      <c r="B467" s="71" t="s">
        <v>527</v>
      </c>
      <c r="C467" s="79" t="s">
        <v>517</v>
      </c>
      <c r="D467" s="80" t="s">
        <v>33</v>
      </c>
      <c r="E467" s="79" t="s">
        <v>34</v>
      </c>
      <c r="F467" s="85" t="s">
        <v>73</v>
      </c>
      <c r="G467" s="85" t="s">
        <v>105</v>
      </c>
      <c r="H467" s="85" t="s">
        <v>73</v>
      </c>
      <c r="I467" s="85" t="s">
        <v>73</v>
      </c>
      <c r="J467" s="79" t="s">
        <v>124</v>
      </c>
      <c r="K467" s="81">
        <f t="shared" si="9"/>
        <v>33000</v>
      </c>
      <c r="L467" s="83">
        <v>33000</v>
      </c>
      <c r="M467" s="83"/>
      <c r="N467" s="84"/>
    </row>
    <row r="468" spans="1:14" s="36" customFormat="1" ht="33.75">
      <c r="A468" s="86" t="s">
        <v>233</v>
      </c>
      <c r="B468" s="71" t="s">
        <v>528</v>
      </c>
      <c r="C468" s="79" t="s">
        <v>517</v>
      </c>
      <c r="D468" s="80" t="s">
        <v>33</v>
      </c>
      <c r="E468" s="79" t="s">
        <v>34</v>
      </c>
      <c r="F468" s="85" t="s">
        <v>73</v>
      </c>
      <c r="G468" s="85" t="s">
        <v>105</v>
      </c>
      <c r="H468" s="85" t="s">
        <v>73</v>
      </c>
      <c r="I468" s="85" t="s">
        <v>73</v>
      </c>
      <c r="J468" s="79" t="s">
        <v>124</v>
      </c>
      <c r="K468" s="81">
        <f t="shared" si="9"/>
        <v>80000</v>
      </c>
      <c r="L468" s="83"/>
      <c r="M468" s="83">
        <v>80000</v>
      </c>
      <c r="N468" s="84"/>
    </row>
    <row r="469" spans="1:14" s="36" customFormat="1" ht="33.75">
      <c r="A469" s="86" t="s">
        <v>175</v>
      </c>
      <c r="B469" s="71" t="s">
        <v>529</v>
      </c>
      <c r="C469" s="79" t="s">
        <v>517</v>
      </c>
      <c r="D469" s="80" t="s">
        <v>33</v>
      </c>
      <c r="E469" s="79" t="s">
        <v>34</v>
      </c>
      <c r="F469" s="85" t="s">
        <v>73</v>
      </c>
      <c r="G469" s="85" t="s">
        <v>105</v>
      </c>
      <c r="H469" s="85" t="s">
        <v>73</v>
      </c>
      <c r="I469" s="85" t="s">
        <v>73</v>
      </c>
      <c r="J469" s="79" t="s">
        <v>124</v>
      </c>
      <c r="K469" s="81">
        <f t="shared" si="9"/>
        <v>330000</v>
      </c>
      <c r="L469" s="80"/>
      <c r="M469" s="83">
        <v>330000</v>
      </c>
      <c r="N469" s="84"/>
    </row>
    <row r="470" spans="1:14" s="36" customFormat="1" ht="33.75">
      <c r="A470" s="86" t="s">
        <v>147</v>
      </c>
      <c r="B470" s="71" t="s">
        <v>530</v>
      </c>
      <c r="C470" s="79" t="s">
        <v>517</v>
      </c>
      <c r="D470" s="80" t="s">
        <v>33</v>
      </c>
      <c r="E470" s="79" t="s">
        <v>72</v>
      </c>
      <c r="F470" s="74" t="s">
        <v>73</v>
      </c>
      <c r="G470" s="74" t="s">
        <v>73</v>
      </c>
      <c r="H470" s="74" t="s">
        <v>73</v>
      </c>
      <c r="I470" s="74" t="s">
        <v>73</v>
      </c>
      <c r="J470" s="79" t="s">
        <v>124</v>
      </c>
      <c r="K470" s="81">
        <f t="shared" si="9"/>
        <v>1400000</v>
      </c>
      <c r="L470" s="83"/>
      <c r="M470" s="83">
        <v>1400000</v>
      </c>
      <c r="N470" s="84"/>
    </row>
    <row r="471" spans="1:14" s="36" customFormat="1" ht="33.75">
      <c r="A471" s="86" t="s">
        <v>122</v>
      </c>
      <c r="B471" s="71" t="s">
        <v>330</v>
      </c>
      <c r="C471" s="79" t="s">
        <v>531</v>
      </c>
      <c r="D471" s="80" t="s">
        <v>33</v>
      </c>
      <c r="E471" s="79" t="s">
        <v>34</v>
      </c>
      <c r="F471" s="85" t="s">
        <v>73</v>
      </c>
      <c r="G471" s="85" t="s">
        <v>105</v>
      </c>
      <c r="H471" s="85" t="s">
        <v>73</v>
      </c>
      <c r="I471" s="85" t="s">
        <v>73</v>
      </c>
      <c r="J471" s="79" t="s">
        <v>124</v>
      </c>
      <c r="K471" s="81">
        <f t="shared" si="9"/>
        <v>400000</v>
      </c>
      <c r="L471" s="83">
        <v>400000</v>
      </c>
      <c r="M471" s="83"/>
      <c r="N471" s="84"/>
    </row>
    <row r="472" spans="1:14" s="36" customFormat="1" ht="33.75">
      <c r="A472" s="70" t="s">
        <v>126</v>
      </c>
      <c r="B472" s="71" t="s">
        <v>127</v>
      </c>
      <c r="C472" s="79" t="s">
        <v>531</v>
      </c>
      <c r="D472" s="80" t="s">
        <v>33</v>
      </c>
      <c r="E472" s="79" t="s">
        <v>128</v>
      </c>
      <c r="F472" s="87" t="s">
        <v>105</v>
      </c>
      <c r="G472" s="87" t="s">
        <v>105</v>
      </c>
      <c r="H472" s="85" t="s">
        <v>73</v>
      </c>
      <c r="I472" s="85" t="s">
        <v>73</v>
      </c>
      <c r="J472" s="79" t="s">
        <v>124</v>
      </c>
      <c r="K472" s="81">
        <f t="shared" si="9"/>
        <v>845500</v>
      </c>
      <c r="L472" s="83">
        <v>845500</v>
      </c>
      <c r="M472" s="83"/>
      <c r="N472" s="84"/>
    </row>
    <row r="473" spans="1:14" s="36" customFormat="1" ht="33.75">
      <c r="A473" s="70" t="s">
        <v>130</v>
      </c>
      <c r="B473" s="71" t="s">
        <v>284</v>
      </c>
      <c r="C473" s="79" t="s">
        <v>531</v>
      </c>
      <c r="D473" s="80" t="s">
        <v>33</v>
      </c>
      <c r="E473" s="79" t="s">
        <v>34</v>
      </c>
      <c r="F473" s="85" t="s">
        <v>73</v>
      </c>
      <c r="G473" s="85" t="s">
        <v>105</v>
      </c>
      <c r="H473" s="85" t="s">
        <v>73</v>
      </c>
      <c r="I473" s="85" t="s">
        <v>73</v>
      </c>
      <c r="J473" s="79" t="s">
        <v>124</v>
      </c>
      <c r="K473" s="81">
        <f t="shared" si="9"/>
        <v>257000</v>
      </c>
      <c r="L473" s="83">
        <v>257000</v>
      </c>
      <c r="M473" s="83"/>
      <c r="N473" s="84"/>
    </row>
    <row r="474" spans="1:14" s="36" customFormat="1" ht="33.75">
      <c r="A474" s="70" t="s">
        <v>130</v>
      </c>
      <c r="B474" s="71" t="s">
        <v>284</v>
      </c>
      <c r="C474" s="79" t="s">
        <v>531</v>
      </c>
      <c r="D474" s="80" t="s">
        <v>33</v>
      </c>
      <c r="E474" s="79" t="s">
        <v>34</v>
      </c>
      <c r="F474" s="85" t="s">
        <v>73</v>
      </c>
      <c r="G474" s="85" t="s">
        <v>105</v>
      </c>
      <c r="H474" s="85" t="s">
        <v>73</v>
      </c>
      <c r="I474" s="85" t="s">
        <v>73</v>
      </c>
      <c r="J474" s="79" t="s">
        <v>124</v>
      </c>
      <c r="K474" s="81">
        <f t="shared" si="9"/>
        <v>325000</v>
      </c>
      <c r="L474" s="83">
        <v>325000</v>
      </c>
      <c r="M474" s="83"/>
      <c r="N474" s="84"/>
    </row>
    <row r="475" spans="1:14" s="36" customFormat="1" ht="33.75">
      <c r="A475" s="70" t="s">
        <v>36</v>
      </c>
      <c r="B475" s="71" t="s">
        <v>532</v>
      </c>
      <c r="C475" s="79" t="s">
        <v>531</v>
      </c>
      <c r="D475" s="80" t="s">
        <v>33</v>
      </c>
      <c r="E475" s="79" t="s">
        <v>34</v>
      </c>
      <c r="F475" s="85" t="s">
        <v>73</v>
      </c>
      <c r="G475" s="85" t="s">
        <v>105</v>
      </c>
      <c r="H475" s="85" t="s">
        <v>73</v>
      </c>
      <c r="I475" s="85" t="s">
        <v>73</v>
      </c>
      <c r="J475" s="79" t="s">
        <v>124</v>
      </c>
      <c r="K475" s="81">
        <f t="shared" si="9"/>
        <v>100000</v>
      </c>
      <c r="L475" s="83">
        <v>100000</v>
      </c>
      <c r="M475" s="83"/>
      <c r="N475" s="84"/>
    </row>
    <row r="476" spans="1:14" s="36" customFormat="1" ht="33.75">
      <c r="A476" s="70" t="s">
        <v>36</v>
      </c>
      <c r="B476" s="71" t="s">
        <v>533</v>
      </c>
      <c r="C476" s="79" t="s">
        <v>531</v>
      </c>
      <c r="D476" s="80" t="s">
        <v>33</v>
      </c>
      <c r="E476" s="79" t="s">
        <v>34</v>
      </c>
      <c r="F476" s="85" t="s">
        <v>73</v>
      </c>
      <c r="G476" s="85" t="s">
        <v>105</v>
      </c>
      <c r="H476" s="85" t="s">
        <v>73</v>
      </c>
      <c r="I476" s="85" t="s">
        <v>73</v>
      </c>
      <c r="J476" s="79" t="s">
        <v>124</v>
      </c>
      <c r="K476" s="81">
        <f t="shared" si="9"/>
        <v>58500</v>
      </c>
      <c r="L476" s="83">
        <v>58500</v>
      </c>
      <c r="M476" s="83"/>
      <c r="N476" s="84"/>
    </row>
    <row r="477" spans="1:14" s="36" customFormat="1" ht="45">
      <c r="A477" s="70" t="s">
        <v>122</v>
      </c>
      <c r="B477" s="71" t="s">
        <v>534</v>
      </c>
      <c r="C477" s="79" t="s">
        <v>535</v>
      </c>
      <c r="D477" s="80" t="s">
        <v>33</v>
      </c>
      <c r="E477" s="79" t="s">
        <v>34</v>
      </c>
      <c r="F477" s="85" t="s">
        <v>73</v>
      </c>
      <c r="G477" s="85" t="s">
        <v>105</v>
      </c>
      <c r="H477" s="85" t="s">
        <v>73</v>
      </c>
      <c r="I477" s="85" t="s">
        <v>73</v>
      </c>
      <c r="J477" s="79" t="s">
        <v>124</v>
      </c>
      <c r="K477" s="81">
        <f t="shared" si="9"/>
        <v>160000</v>
      </c>
      <c r="L477" s="83">
        <v>160000</v>
      </c>
      <c r="M477" s="83"/>
      <c r="N477" s="84"/>
    </row>
    <row r="478" spans="1:14" s="36" customFormat="1" ht="45">
      <c r="A478" s="70" t="s">
        <v>122</v>
      </c>
      <c r="B478" s="71" t="s">
        <v>534</v>
      </c>
      <c r="C478" s="79" t="s">
        <v>535</v>
      </c>
      <c r="D478" s="80" t="s">
        <v>33</v>
      </c>
      <c r="E478" s="79" t="s">
        <v>34</v>
      </c>
      <c r="F478" s="85" t="s">
        <v>73</v>
      </c>
      <c r="G478" s="85" t="s">
        <v>105</v>
      </c>
      <c r="H478" s="85" t="s">
        <v>73</v>
      </c>
      <c r="I478" s="85" t="s">
        <v>73</v>
      </c>
      <c r="J478" s="79" t="s">
        <v>124</v>
      </c>
      <c r="K478" s="81">
        <f t="shared" si="9"/>
        <v>160000</v>
      </c>
      <c r="L478" s="83">
        <v>160000</v>
      </c>
      <c r="M478" s="83"/>
      <c r="N478" s="84"/>
    </row>
    <row r="479" spans="1:14" s="36" customFormat="1" ht="45">
      <c r="A479" s="70" t="s">
        <v>122</v>
      </c>
      <c r="B479" s="71" t="s">
        <v>536</v>
      </c>
      <c r="C479" s="79" t="s">
        <v>535</v>
      </c>
      <c r="D479" s="80" t="s">
        <v>33</v>
      </c>
      <c r="E479" s="79" t="s">
        <v>34</v>
      </c>
      <c r="F479" s="85" t="s">
        <v>73</v>
      </c>
      <c r="G479" s="85" t="s">
        <v>105</v>
      </c>
      <c r="H479" s="85" t="s">
        <v>73</v>
      </c>
      <c r="I479" s="85" t="s">
        <v>73</v>
      </c>
      <c r="J479" s="79" t="s">
        <v>124</v>
      </c>
      <c r="K479" s="81">
        <f t="shared" si="9"/>
        <v>160000</v>
      </c>
      <c r="L479" s="83">
        <v>160000</v>
      </c>
      <c r="M479" s="83"/>
      <c r="N479" s="84"/>
    </row>
    <row r="480" spans="1:14" s="36" customFormat="1" ht="45">
      <c r="A480" s="70" t="s">
        <v>122</v>
      </c>
      <c r="B480" s="71" t="s">
        <v>537</v>
      </c>
      <c r="C480" s="79" t="s">
        <v>535</v>
      </c>
      <c r="D480" s="80" t="s">
        <v>33</v>
      </c>
      <c r="E480" s="79" t="s">
        <v>34</v>
      </c>
      <c r="F480" s="85" t="s">
        <v>73</v>
      </c>
      <c r="G480" s="85" t="s">
        <v>105</v>
      </c>
      <c r="H480" s="85" t="s">
        <v>73</v>
      </c>
      <c r="I480" s="85" t="s">
        <v>73</v>
      </c>
      <c r="J480" s="79" t="s">
        <v>124</v>
      </c>
      <c r="K480" s="81">
        <f t="shared" si="9"/>
        <v>160000</v>
      </c>
      <c r="L480" s="83">
        <v>160000</v>
      </c>
      <c r="M480" s="83"/>
      <c r="N480" s="84"/>
    </row>
    <row r="481" spans="1:14" s="36" customFormat="1" ht="45">
      <c r="A481" s="70" t="s">
        <v>126</v>
      </c>
      <c r="B481" s="71" t="s">
        <v>127</v>
      </c>
      <c r="C481" s="79" t="s">
        <v>535</v>
      </c>
      <c r="D481" s="80" t="s">
        <v>33</v>
      </c>
      <c r="E481" s="79" t="s">
        <v>128</v>
      </c>
      <c r="F481" s="87" t="s">
        <v>105</v>
      </c>
      <c r="G481" s="87" t="s">
        <v>105</v>
      </c>
      <c r="H481" s="85" t="s">
        <v>73</v>
      </c>
      <c r="I481" s="85" t="s">
        <v>73</v>
      </c>
      <c r="J481" s="79" t="s">
        <v>124</v>
      </c>
      <c r="K481" s="81">
        <f t="shared" si="9"/>
        <v>355550</v>
      </c>
      <c r="L481" s="83">
        <v>355550</v>
      </c>
      <c r="M481" s="83"/>
      <c r="N481" s="84"/>
    </row>
    <row r="482" spans="1:14" s="36" customFormat="1" ht="45">
      <c r="A482" s="70" t="s">
        <v>130</v>
      </c>
      <c r="B482" s="71" t="s">
        <v>538</v>
      </c>
      <c r="C482" s="79" t="s">
        <v>535</v>
      </c>
      <c r="D482" s="80" t="s">
        <v>33</v>
      </c>
      <c r="E482" s="79" t="s">
        <v>34</v>
      </c>
      <c r="F482" s="85" t="s">
        <v>73</v>
      </c>
      <c r="G482" s="85" t="s">
        <v>105</v>
      </c>
      <c r="H482" s="85" t="s">
        <v>73</v>
      </c>
      <c r="I482" s="85" t="s">
        <v>73</v>
      </c>
      <c r="J482" s="79" t="s">
        <v>124</v>
      </c>
      <c r="K482" s="81">
        <f t="shared" si="9"/>
        <v>49900</v>
      </c>
      <c r="L482" s="83">
        <v>49900</v>
      </c>
      <c r="M482" s="83"/>
      <c r="N482" s="84"/>
    </row>
    <row r="483" spans="1:14" s="36" customFormat="1" ht="45">
      <c r="A483" s="70" t="s">
        <v>130</v>
      </c>
      <c r="B483" s="71" t="s">
        <v>539</v>
      </c>
      <c r="C483" s="79" t="s">
        <v>535</v>
      </c>
      <c r="D483" s="80" t="s">
        <v>33</v>
      </c>
      <c r="E483" s="79" t="s">
        <v>34</v>
      </c>
      <c r="F483" s="85" t="s">
        <v>73</v>
      </c>
      <c r="G483" s="85" t="s">
        <v>105</v>
      </c>
      <c r="H483" s="85" t="s">
        <v>73</v>
      </c>
      <c r="I483" s="85" t="s">
        <v>73</v>
      </c>
      <c r="J483" s="79" t="s">
        <v>124</v>
      </c>
      <c r="K483" s="81">
        <f t="shared" si="9"/>
        <v>49900</v>
      </c>
      <c r="L483" s="83">
        <v>49900</v>
      </c>
      <c r="M483" s="83"/>
      <c r="N483" s="84"/>
    </row>
    <row r="484" spans="1:14" s="36" customFormat="1" ht="45">
      <c r="A484" s="70" t="s">
        <v>130</v>
      </c>
      <c r="B484" s="71" t="s">
        <v>540</v>
      </c>
      <c r="C484" s="79" t="s">
        <v>535</v>
      </c>
      <c r="D484" s="80" t="s">
        <v>33</v>
      </c>
      <c r="E484" s="79" t="s">
        <v>34</v>
      </c>
      <c r="F484" s="85" t="s">
        <v>73</v>
      </c>
      <c r="G484" s="85" t="s">
        <v>105</v>
      </c>
      <c r="H484" s="85" t="s">
        <v>73</v>
      </c>
      <c r="I484" s="85" t="s">
        <v>73</v>
      </c>
      <c r="J484" s="79" t="s">
        <v>124</v>
      </c>
      <c r="K484" s="81">
        <f t="shared" si="9"/>
        <v>808500</v>
      </c>
      <c r="L484" s="83">
        <v>808500</v>
      </c>
      <c r="M484" s="83"/>
      <c r="N484" s="84"/>
    </row>
    <row r="485" spans="1:14" s="36" customFormat="1" ht="45">
      <c r="A485" s="70" t="s">
        <v>122</v>
      </c>
      <c r="B485" s="71" t="s">
        <v>541</v>
      </c>
      <c r="C485" s="79" t="s">
        <v>542</v>
      </c>
      <c r="D485" s="80" t="s">
        <v>33</v>
      </c>
      <c r="E485" s="79" t="s">
        <v>72</v>
      </c>
      <c r="F485" s="74" t="s">
        <v>73</v>
      </c>
      <c r="G485" s="74" t="s">
        <v>73</v>
      </c>
      <c r="H485" s="74" t="s">
        <v>73</v>
      </c>
      <c r="I485" s="74" t="s">
        <v>73</v>
      </c>
      <c r="J485" s="79" t="s">
        <v>124</v>
      </c>
      <c r="K485" s="81">
        <f t="shared" si="9"/>
        <v>1332500</v>
      </c>
      <c r="L485" s="83">
        <v>1332500</v>
      </c>
      <c r="M485" s="83"/>
      <c r="N485" s="84"/>
    </row>
    <row r="486" spans="1:14" s="36" customFormat="1" ht="45">
      <c r="A486" s="70" t="s">
        <v>126</v>
      </c>
      <c r="B486" s="71" t="s">
        <v>127</v>
      </c>
      <c r="C486" s="79" t="s">
        <v>542</v>
      </c>
      <c r="D486" s="80" t="s">
        <v>33</v>
      </c>
      <c r="E486" s="79" t="s">
        <v>128</v>
      </c>
      <c r="F486" s="87" t="s">
        <v>105</v>
      </c>
      <c r="G486" s="87" t="s">
        <v>105</v>
      </c>
      <c r="H486" s="85" t="s">
        <v>73</v>
      </c>
      <c r="I486" s="85" t="s">
        <v>73</v>
      </c>
      <c r="J486" s="79" t="s">
        <v>124</v>
      </c>
      <c r="K486" s="81">
        <f t="shared" si="9"/>
        <v>52500</v>
      </c>
      <c r="L486" s="83">
        <v>52500</v>
      </c>
      <c r="M486" s="83"/>
      <c r="N486" s="84"/>
    </row>
    <row r="487" spans="1:14" s="36" customFormat="1" ht="45">
      <c r="A487" s="70" t="s">
        <v>130</v>
      </c>
      <c r="B487" s="71" t="s">
        <v>543</v>
      </c>
      <c r="C487" s="79" t="s">
        <v>542</v>
      </c>
      <c r="D487" s="80" t="s">
        <v>33</v>
      </c>
      <c r="E487" s="79" t="s">
        <v>34</v>
      </c>
      <c r="F487" s="85" t="s">
        <v>73</v>
      </c>
      <c r="G487" s="85" t="s">
        <v>105</v>
      </c>
      <c r="H487" s="85" t="s">
        <v>73</v>
      </c>
      <c r="I487" s="85" t="s">
        <v>73</v>
      </c>
      <c r="J487" s="79" t="s">
        <v>124</v>
      </c>
      <c r="K487" s="81">
        <f t="shared" si="9"/>
        <v>420000</v>
      </c>
      <c r="L487" s="83">
        <v>420000</v>
      </c>
      <c r="M487" s="83"/>
      <c r="N487" s="84"/>
    </row>
    <row r="488" spans="1:14" s="36" customFormat="1" ht="45">
      <c r="A488" s="70" t="s">
        <v>175</v>
      </c>
      <c r="B488" s="71" t="s">
        <v>544</v>
      </c>
      <c r="C488" s="79" t="s">
        <v>545</v>
      </c>
      <c r="D488" s="80" t="s">
        <v>33</v>
      </c>
      <c r="E488" s="79" t="s">
        <v>34</v>
      </c>
      <c r="F488" s="85" t="s">
        <v>73</v>
      </c>
      <c r="G488" s="85" t="s">
        <v>105</v>
      </c>
      <c r="H488" s="85" t="s">
        <v>73</v>
      </c>
      <c r="I488" s="85" t="s">
        <v>73</v>
      </c>
      <c r="J488" s="79" t="s">
        <v>124</v>
      </c>
      <c r="K488" s="81">
        <f t="shared" si="9"/>
        <v>380000</v>
      </c>
      <c r="L488" s="83"/>
      <c r="M488" s="83">
        <v>380000</v>
      </c>
      <c r="N488" s="84"/>
    </row>
    <row r="489" spans="1:14" s="36" customFormat="1" ht="45">
      <c r="A489" s="70" t="s">
        <v>466</v>
      </c>
      <c r="B489" s="71" t="s">
        <v>546</v>
      </c>
      <c r="C489" s="79" t="s">
        <v>545</v>
      </c>
      <c r="D489" s="80" t="s">
        <v>33</v>
      </c>
      <c r="E489" s="79" t="s">
        <v>34</v>
      </c>
      <c r="F489" s="85" t="s">
        <v>73</v>
      </c>
      <c r="G489" s="85" t="s">
        <v>105</v>
      </c>
      <c r="H489" s="85" t="s">
        <v>73</v>
      </c>
      <c r="I489" s="85" t="s">
        <v>73</v>
      </c>
      <c r="J489" s="79" t="s">
        <v>124</v>
      </c>
      <c r="K489" s="81">
        <f t="shared" si="9"/>
        <v>146000</v>
      </c>
      <c r="L489" s="83"/>
      <c r="M489" s="83">
        <v>146000</v>
      </c>
      <c r="N489" s="84"/>
    </row>
    <row r="490" spans="1:14" s="36" customFormat="1" ht="45">
      <c r="A490" s="70" t="s">
        <v>175</v>
      </c>
      <c r="B490" s="71" t="s">
        <v>547</v>
      </c>
      <c r="C490" s="79" t="s">
        <v>548</v>
      </c>
      <c r="D490" s="80" t="s">
        <v>33</v>
      </c>
      <c r="E490" s="79" t="s">
        <v>34</v>
      </c>
      <c r="F490" s="85" t="s">
        <v>73</v>
      </c>
      <c r="G490" s="85" t="s">
        <v>105</v>
      </c>
      <c r="H490" s="85" t="s">
        <v>73</v>
      </c>
      <c r="I490" s="85" t="s">
        <v>73</v>
      </c>
      <c r="J490" s="79" t="s">
        <v>124</v>
      </c>
      <c r="K490" s="81">
        <f t="shared" si="9"/>
        <v>65000</v>
      </c>
      <c r="L490" s="83"/>
      <c r="M490" s="83">
        <v>65000</v>
      </c>
      <c r="N490" s="84"/>
    </row>
    <row r="491" spans="1:14" s="36" customFormat="1" ht="45">
      <c r="A491" s="70" t="s">
        <v>175</v>
      </c>
      <c r="B491" s="71" t="s">
        <v>544</v>
      </c>
      <c r="C491" s="79" t="s">
        <v>548</v>
      </c>
      <c r="D491" s="80" t="s">
        <v>33</v>
      </c>
      <c r="E491" s="79" t="s">
        <v>34</v>
      </c>
      <c r="F491" s="85" t="s">
        <v>73</v>
      </c>
      <c r="G491" s="85" t="s">
        <v>105</v>
      </c>
      <c r="H491" s="85" t="s">
        <v>73</v>
      </c>
      <c r="I491" s="85" t="s">
        <v>73</v>
      </c>
      <c r="J491" s="79" t="s">
        <v>124</v>
      </c>
      <c r="K491" s="81">
        <f t="shared" si="9"/>
        <v>160000</v>
      </c>
      <c r="L491" s="83"/>
      <c r="M491" s="83">
        <v>160000</v>
      </c>
      <c r="N491" s="84"/>
    </row>
    <row r="492" spans="1:14" s="36" customFormat="1" ht="22.5">
      <c r="A492" s="70" t="s">
        <v>126</v>
      </c>
      <c r="B492" s="71" t="s">
        <v>127</v>
      </c>
      <c r="C492" s="79" t="s">
        <v>549</v>
      </c>
      <c r="D492" s="80" t="s">
        <v>33</v>
      </c>
      <c r="E492" s="79" t="s">
        <v>128</v>
      </c>
      <c r="F492" s="87" t="s">
        <v>105</v>
      </c>
      <c r="G492" s="87" t="s">
        <v>105</v>
      </c>
      <c r="H492" s="85" t="s">
        <v>73</v>
      </c>
      <c r="I492" s="85" t="s">
        <v>73</v>
      </c>
      <c r="J492" s="79" t="s">
        <v>124</v>
      </c>
      <c r="K492" s="81">
        <f t="shared" si="9"/>
        <v>674586</v>
      </c>
      <c r="L492" s="83">
        <v>674586</v>
      </c>
      <c r="M492" s="83"/>
      <c r="N492" s="84"/>
    </row>
    <row r="493" spans="1:14" s="36" customFormat="1" ht="22.5">
      <c r="A493" s="70" t="s">
        <v>550</v>
      </c>
      <c r="B493" s="71" t="s">
        <v>551</v>
      </c>
      <c r="C493" s="79" t="s">
        <v>549</v>
      </c>
      <c r="D493" s="80" t="s">
        <v>33</v>
      </c>
      <c r="E493" s="79" t="s">
        <v>34</v>
      </c>
      <c r="F493" s="85" t="s">
        <v>73</v>
      </c>
      <c r="G493" s="85" t="s">
        <v>105</v>
      </c>
      <c r="H493" s="85" t="s">
        <v>73</v>
      </c>
      <c r="I493" s="85" t="s">
        <v>73</v>
      </c>
      <c r="J493" s="79" t="s">
        <v>124</v>
      </c>
      <c r="K493" s="81">
        <f t="shared" si="9"/>
        <v>302325</v>
      </c>
      <c r="L493" s="83">
        <v>302325</v>
      </c>
      <c r="M493" s="98"/>
      <c r="N493" s="84"/>
    </row>
    <row r="494" spans="1:14" s="36" customFormat="1" ht="22.5">
      <c r="A494" s="70" t="s">
        <v>126</v>
      </c>
      <c r="B494" s="71" t="s">
        <v>127</v>
      </c>
      <c r="C494" s="79" t="s">
        <v>552</v>
      </c>
      <c r="D494" s="80" t="s">
        <v>33</v>
      </c>
      <c r="E494" s="79" t="s">
        <v>128</v>
      </c>
      <c r="F494" s="87" t="s">
        <v>105</v>
      </c>
      <c r="G494" s="87" t="s">
        <v>105</v>
      </c>
      <c r="H494" s="85" t="s">
        <v>73</v>
      </c>
      <c r="I494" s="85" t="s">
        <v>73</v>
      </c>
      <c r="J494" s="79" t="s">
        <v>124</v>
      </c>
      <c r="K494" s="81">
        <f t="shared" si="9"/>
        <v>120000</v>
      </c>
      <c r="L494" s="83">
        <v>120000</v>
      </c>
      <c r="M494" s="83"/>
      <c r="N494" s="84"/>
    </row>
    <row r="495" spans="1:14" s="36" customFormat="1" ht="22.5">
      <c r="A495" s="70" t="s">
        <v>130</v>
      </c>
      <c r="B495" s="71" t="s">
        <v>160</v>
      </c>
      <c r="C495" s="79" t="s">
        <v>552</v>
      </c>
      <c r="D495" s="80" t="s">
        <v>33</v>
      </c>
      <c r="E495" s="79" t="s">
        <v>34</v>
      </c>
      <c r="F495" s="85" t="s">
        <v>73</v>
      </c>
      <c r="G495" s="85" t="s">
        <v>105</v>
      </c>
      <c r="H495" s="85" t="s">
        <v>73</v>
      </c>
      <c r="I495" s="85" t="s">
        <v>73</v>
      </c>
      <c r="J495" s="79" t="s">
        <v>124</v>
      </c>
      <c r="K495" s="81">
        <f t="shared" si="9"/>
        <v>75000</v>
      </c>
      <c r="L495" s="83">
        <v>75000</v>
      </c>
      <c r="M495" s="83"/>
      <c r="N495" s="84"/>
    </row>
    <row r="496" spans="1:14" s="36" customFormat="1" ht="33.75">
      <c r="A496" s="70" t="s">
        <v>126</v>
      </c>
      <c r="B496" s="71" t="s">
        <v>127</v>
      </c>
      <c r="C496" s="79" t="s">
        <v>553</v>
      </c>
      <c r="D496" s="80" t="s">
        <v>33</v>
      </c>
      <c r="E496" s="79" t="s">
        <v>128</v>
      </c>
      <c r="F496" s="87" t="s">
        <v>105</v>
      </c>
      <c r="G496" s="87" t="s">
        <v>105</v>
      </c>
      <c r="H496" s="85" t="s">
        <v>73</v>
      </c>
      <c r="I496" s="85" t="s">
        <v>73</v>
      </c>
      <c r="J496" s="79" t="s">
        <v>124</v>
      </c>
      <c r="K496" s="81">
        <f t="shared" si="9"/>
        <v>171000</v>
      </c>
      <c r="L496" s="83">
        <v>171000</v>
      </c>
      <c r="M496" s="83"/>
      <c r="N496" s="84"/>
    </row>
    <row r="497" spans="1:14" s="36" customFormat="1" ht="22.5">
      <c r="A497" s="86" t="s">
        <v>122</v>
      </c>
      <c r="B497" s="71" t="s">
        <v>554</v>
      </c>
      <c r="C497" s="79" t="s">
        <v>555</v>
      </c>
      <c r="D497" s="80" t="s">
        <v>33</v>
      </c>
      <c r="E497" s="79" t="s">
        <v>34</v>
      </c>
      <c r="F497" s="85" t="s">
        <v>73</v>
      </c>
      <c r="G497" s="85" t="s">
        <v>105</v>
      </c>
      <c r="H497" s="85" t="s">
        <v>73</v>
      </c>
      <c r="I497" s="85" t="s">
        <v>73</v>
      </c>
      <c r="J497" s="79" t="s">
        <v>124</v>
      </c>
      <c r="K497" s="81">
        <f t="shared" si="9"/>
        <v>332000</v>
      </c>
      <c r="L497" s="83">
        <v>332000</v>
      </c>
      <c r="M497" s="83"/>
      <c r="N497" s="84"/>
    </row>
    <row r="498" spans="1:14" s="36" customFormat="1" ht="22.5">
      <c r="A498" s="86" t="s">
        <v>122</v>
      </c>
      <c r="B498" s="71" t="s">
        <v>556</v>
      </c>
      <c r="C498" s="79" t="s">
        <v>555</v>
      </c>
      <c r="D498" s="80" t="s">
        <v>33</v>
      </c>
      <c r="E498" s="79" t="s">
        <v>34</v>
      </c>
      <c r="F498" s="85" t="s">
        <v>73</v>
      </c>
      <c r="G498" s="85" t="s">
        <v>105</v>
      </c>
      <c r="H498" s="85" t="s">
        <v>73</v>
      </c>
      <c r="I498" s="85" t="s">
        <v>73</v>
      </c>
      <c r="J498" s="79" t="s">
        <v>124</v>
      </c>
      <c r="K498" s="81">
        <f t="shared" si="9"/>
        <v>274500</v>
      </c>
      <c r="L498" s="83">
        <v>274500</v>
      </c>
      <c r="M498" s="83"/>
      <c r="N498" s="84"/>
    </row>
    <row r="499" spans="1:14" s="36" customFormat="1" ht="33.75">
      <c r="A499" s="86" t="s">
        <v>122</v>
      </c>
      <c r="B499" s="71" t="s">
        <v>557</v>
      </c>
      <c r="C499" s="79" t="s">
        <v>555</v>
      </c>
      <c r="D499" s="80" t="s">
        <v>33</v>
      </c>
      <c r="E499" s="79" t="s">
        <v>34</v>
      </c>
      <c r="F499" s="85" t="s">
        <v>73</v>
      </c>
      <c r="G499" s="85" t="s">
        <v>105</v>
      </c>
      <c r="H499" s="85" t="s">
        <v>73</v>
      </c>
      <c r="I499" s="85" t="s">
        <v>73</v>
      </c>
      <c r="J499" s="79" t="s">
        <v>124</v>
      </c>
      <c r="K499" s="81">
        <f t="shared" si="9"/>
        <v>76800</v>
      </c>
      <c r="L499" s="83">
        <v>76800</v>
      </c>
      <c r="M499" s="83"/>
      <c r="N499" s="84"/>
    </row>
    <row r="500" spans="1:14" s="36" customFormat="1" ht="22.5">
      <c r="A500" s="86" t="s">
        <v>122</v>
      </c>
      <c r="B500" s="71" t="s">
        <v>558</v>
      </c>
      <c r="C500" s="79" t="s">
        <v>555</v>
      </c>
      <c r="D500" s="80" t="s">
        <v>33</v>
      </c>
      <c r="E500" s="79" t="s">
        <v>34</v>
      </c>
      <c r="F500" s="85" t="s">
        <v>73</v>
      </c>
      <c r="G500" s="85" t="s">
        <v>105</v>
      </c>
      <c r="H500" s="85" t="s">
        <v>73</v>
      </c>
      <c r="I500" s="85" t="s">
        <v>73</v>
      </c>
      <c r="J500" s="79" t="s">
        <v>124</v>
      </c>
      <c r="K500" s="81">
        <f t="shared" si="9"/>
        <v>53800</v>
      </c>
      <c r="L500" s="83">
        <v>53800</v>
      </c>
      <c r="M500" s="83"/>
      <c r="N500" s="84"/>
    </row>
    <row r="501" spans="1:14" s="36" customFormat="1" ht="22.5">
      <c r="A501" s="70" t="s">
        <v>126</v>
      </c>
      <c r="B501" s="71" t="s">
        <v>127</v>
      </c>
      <c r="C501" s="79" t="s">
        <v>555</v>
      </c>
      <c r="D501" s="80" t="s">
        <v>33</v>
      </c>
      <c r="E501" s="79" t="s">
        <v>128</v>
      </c>
      <c r="F501" s="87" t="s">
        <v>105</v>
      </c>
      <c r="G501" s="87" t="s">
        <v>105</v>
      </c>
      <c r="H501" s="85" t="s">
        <v>73</v>
      </c>
      <c r="I501" s="85" t="s">
        <v>73</v>
      </c>
      <c r="J501" s="79" t="s">
        <v>124</v>
      </c>
      <c r="K501" s="81">
        <f t="shared" si="9"/>
        <v>350520</v>
      </c>
      <c r="L501" s="83">
        <v>350520</v>
      </c>
      <c r="M501" s="83"/>
      <c r="N501" s="84"/>
    </row>
    <row r="502" spans="1:14" s="36" customFormat="1" ht="22.5">
      <c r="A502" s="86" t="s">
        <v>130</v>
      </c>
      <c r="B502" s="71" t="s">
        <v>559</v>
      </c>
      <c r="C502" s="79" t="s">
        <v>555</v>
      </c>
      <c r="D502" s="80" t="s">
        <v>33</v>
      </c>
      <c r="E502" s="79" t="s">
        <v>34</v>
      </c>
      <c r="F502" s="85" t="s">
        <v>73</v>
      </c>
      <c r="G502" s="85" t="s">
        <v>105</v>
      </c>
      <c r="H502" s="85" t="s">
        <v>73</v>
      </c>
      <c r="I502" s="85" t="s">
        <v>73</v>
      </c>
      <c r="J502" s="79" t="s">
        <v>124</v>
      </c>
      <c r="K502" s="81">
        <f t="shared" si="9"/>
        <v>1000000</v>
      </c>
      <c r="L502" s="83">
        <v>1000000</v>
      </c>
      <c r="M502" s="83"/>
      <c r="N502" s="84"/>
    </row>
    <row r="503" spans="1:14" s="36" customFormat="1" ht="22.5">
      <c r="A503" s="86" t="s">
        <v>130</v>
      </c>
      <c r="B503" s="71" t="s">
        <v>560</v>
      </c>
      <c r="C503" s="79" t="s">
        <v>555</v>
      </c>
      <c r="D503" s="80" t="s">
        <v>33</v>
      </c>
      <c r="E503" s="79" t="s">
        <v>34</v>
      </c>
      <c r="F503" s="85" t="s">
        <v>73</v>
      </c>
      <c r="G503" s="85" t="s">
        <v>105</v>
      </c>
      <c r="H503" s="85" t="s">
        <v>73</v>
      </c>
      <c r="I503" s="85" t="s">
        <v>73</v>
      </c>
      <c r="J503" s="79" t="s">
        <v>124</v>
      </c>
      <c r="K503" s="81">
        <f t="shared" si="9"/>
        <v>1000000</v>
      </c>
      <c r="L503" s="83">
        <v>1000000</v>
      </c>
      <c r="M503" s="83"/>
      <c r="N503" s="84"/>
    </row>
    <row r="504" spans="1:14" s="36" customFormat="1" ht="22.5">
      <c r="A504" s="70" t="s">
        <v>36</v>
      </c>
      <c r="B504" s="71" t="s">
        <v>561</v>
      </c>
      <c r="C504" s="79" t="s">
        <v>555</v>
      </c>
      <c r="D504" s="80" t="s">
        <v>33</v>
      </c>
      <c r="E504" s="79" t="s">
        <v>34</v>
      </c>
      <c r="F504" s="85" t="s">
        <v>73</v>
      </c>
      <c r="G504" s="85" t="s">
        <v>105</v>
      </c>
      <c r="H504" s="85" t="s">
        <v>73</v>
      </c>
      <c r="I504" s="85" t="s">
        <v>73</v>
      </c>
      <c r="J504" s="79" t="s">
        <v>124</v>
      </c>
      <c r="K504" s="81">
        <f t="shared" si="9"/>
        <v>1000000</v>
      </c>
      <c r="L504" s="83">
        <v>1000000</v>
      </c>
      <c r="M504" s="83"/>
      <c r="N504" s="84"/>
    </row>
    <row r="505" spans="1:14" s="36" customFormat="1" ht="22.5">
      <c r="A505" s="86" t="s">
        <v>130</v>
      </c>
      <c r="B505" s="71" t="s">
        <v>562</v>
      </c>
      <c r="C505" s="79" t="s">
        <v>555</v>
      </c>
      <c r="D505" s="80" t="s">
        <v>33</v>
      </c>
      <c r="E505" s="79" t="s">
        <v>34</v>
      </c>
      <c r="F505" s="85" t="s">
        <v>73</v>
      </c>
      <c r="G505" s="85" t="s">
        <v>105</v>
      </c>
      <c r="H505" s="85" t="s">
        <v>73</v>
      </c>
      <c r="I505" s="85" t="s">
        <v>73</v>
      </c>
      <c r="J505" s="79" t="s">
        <v>124</v>
      </c>
      <c r="K505" s="81">
        <f t="shared" ref="K505:K568" si="10">SUBTOTAL(9,L505:M505)</f>
        <v>95000</v>
      </c>
      <c r="L505" s="83">
        <v>95000</v>
      </c>
      <c r="M505" s="83"/>
      <c r="N505" s="84"/>
    </row>
    <row r="506" spans="1:14" s="36" customFormat="1" ht="22.5">
      <c r="A506" s="86" t="s">
        <v>130</v>
      </c>
      <c r="B506" s="71" t="s">
        <v>563</v>
      </c>
      <c r="C506" s="79" t="s">
        <v>555</v>
      </c>
      <c r="D506" s="80" t="s">
        <v>33</v>
      </c>
      <c r="E506" s="79" t="s">
        <v>34</v>
      </c>
      <c r="F506" s="85" t="s">
        <v>73</v>
      </c>
      <c r="G506" s="85" t="s">
        <v>105</v>
      </c>
      <c r="H506" s="85" t="s">
        <v>73</v>
      </c>
      <c r="I506" s="85" t="s">
        <v>73</v>
      </c>
      <c r="J506" s="79" t="s">
        <v>124</v>
      </c>
      <c r="K506" s="81">
        <f t="shared" si="10"/>
        <v>798500</v>
      </c>
      <c r="L506" s="83">
        <v>798500</v>
      </c>
      <c r="M506" s="83"/>
      <c r="N506" s="84"/>
    </row>
    <row r="507" spans="1:14" s="36" customFormat="1" ht="22.5">
      <c r="A507" s="86" t="s">
        <v>130</v>
      </c>
      <c r="B507" s="71" t="s">
        <v>564</v>
      </c>
      <c r="C507" s="79" t="s">
        <v>555</v>
      </c>
      <c r="D507" s="80" t="s">
        <v>33</v>
      </c>
      <c r="E507" s="79" t="s">
        <v>34</v>
      </c>
      <c r="F507" s="85" t="s">
        <v>73</v>
      </c>
      <c r="G507" s="85" t="s">
        <v>105</v>
      </c>
      <c r="H507" s="85" t="s">
        <v>73</v>
      </c>
      <c r="I507" s="85" t="s">
        <v>73</v>
      </c>
      <c r="J507" s="79" t="s">
        <v>124</v>
      </c>
      <c r="K507" s="81">
        <f t="shared" si="10"/>
        <v>125000</v>
      </c>
      <c r="L507" s="83">
        <v>125000</v>
      </c>
      <c r="M507" s="83"/>
      <c r="N507" s="84"/>
    </row>
    <row r="508" spans="1:14" s="36" customFormat="1" ht="22.5">
      <c r="A508" s="86" t="s">
        <v>130</v>
      </c>
      <c r="B508" s="71" t="s">
        <v>565</v>
      </c>
      <c r="C508" s="79" t="s">
        <v>555</v>
      </c>
      <c r="D508" s="80" t="s">
        <v>33</v>
      </c>
      <c r="E508" s="79" t="s">
        <v>34</v>
      </c>
      <c r="F508" s="85" t="s">
        <v>73</v>
      </c>
      <c r="G508" s="85" t="s">
        <v>105</v>
      </c>
      <c r="H508" s="85" t="s">
        <v>73</v>
      </c>
      <c r="I508" s="85" t="s">
        <v>73</v>
      </c>
      <c r="J508" s="79" t="s">
        <v>124</v>
      </c>
      <c r="K508" s="81">
        <f t="shared" si="10"/>
        <v>150000</v>
      </c>
      <c r="L508" s="83">
        <v>150000</v>
      </c>
      <c r="M508" s="83"/>
      <c r="N508" s="84"/>
    </row>
    <row r="509" spans="1:14" s="36" customFormat="1" ht="22.5">
      <c r="A509" s="86" t="s">
        <v>130</v>
      </c>
      <c r="B509" s="71" t="s">
        <v>566</v>
      </c>
      <c r="C509" s="79" t="s">
        <v>555</v>
      </c>
      <c r="D509" s="80" t="s">
        <v>33</v>
      </c>
      <c r="E509" s="79" t="s">
        <v>34</v>
      </c>
      <c r="F509" s="85" t="s">
        <v>73</v>
      </c>
      <c r="G509" s="85" t="s">
        <v>105</v>
      </c>
      <c r="H509" s="85" t="s">
        <v>73</v>
      </c>
      <c r="I509" s="85" t="s">
        <v>73</v>
      </c>
      <c r="J509" s="79" t="s">
        <v>124</v>
      </c>
      <c r="K509" s="81">
        <f t="shared" si="10"/>
        <v>10000</v>
      </c>
      <c r="L509" s="83">
        <v>10000</v>
      </c>
      <c r="M509" s="83"/>
      <c r="N509" s="84"/>
    </row>
    <row r="510" spans="1:14" s="36" customFormat="1" ht="67.5">
      <c r="A510" s="86" t="s">
        <v>130</v>
      </c>
      <c r="B510" s="71" t="s">
        <v>567</v>
      </c>
      <c r="C510" s="79" t="s">
        <v>555</v>
      </c>
      <c r="D510" s="80" t="s">
        <v>33</v>
      </c>
      <c r="E510" s="79" t="s">
        <v>34</v>
      </c>
      <c r="F510" s="85" t="s">
        <v>73</v>
      </c>
      <c r="G510" s="85" t="s">
        <v>105</v>
      </c>
      <c r="H510" s="85" t="s">
        <v>73</v>
      </c>
      <c r="I510" s="85" t="s">
        <v>73</v>
      </c>
      <c r="J510" s="79" t="s">
        <v>124</v>
      </c>
      <c r="K510" s="81">
        <f t="shared" si="10"/>
        <v>77372</v>
      </c>
      <c r="L510" s="83">
        <v>77372</v>
      </c>
      <c r="M510" s="83"/>
      <c r="N510" s="84"/>
    </row>
    <row r="511" spans="1:14" s="36" customFormat="1" ht="101.25">
      <c r="A511" s="86" t="s">
        <v>502</v>
      </c>
      <c r="B511" s="71" t="s">
        <v>568</v>
      </c>
      <c r="C511" s="79" t="s">
        <v>555</v>
      </c>
      <c r="D511" s="80" t="s">
        <v>33</v>
      </c>
      <c r="E511" s="79" t="s">
        <v>504</v>
      </c>
      <c r="F511" s="85" t="s">
        <v>105</v>
      </c>
      <c r="G511" s="85" t="s">
        <v>105</v>
      </c>
      <c r="H511" s="85" t="s">
        <v>73</v>
      </c>
      <c r="I511" s="85" t="s">
        <v>73</v>
      </c>
      <c r="J511" s="79" t="s">
        <v>124</v>
      </c>
      <c r="K511" s="81">
        <f t="shared" si="10"/>
        <v>3492224</v>
      </c>
      <c r="L511" s="83">
        <v>3492224</v>
      </c>
      <c r="M511" s="83"/>
      <c r="N511" s="84"/>
    </row>
    <row r="512" spans="1:14" s="36" customFormat="1" ht="22.5">
      <c r="A512" s="86" t="s">
        <v>36</v>
      </c>
      <c r="B512" s="71" t="s">
        <v>569</v>
      </c>
      <c r="C512" s="79" t="s">
        <v>555</v>
      </c>
      <c r="D512" s="80" t="s">
        <v>33</v>
      </c>
      <c r="E512" s="79" t="s">
        <v>72</v>
      </c>
      <c r="F512" s="74" t="s">
        <v>73</v>
      </c>
      <c r="G512" s="74" t="s">
        <v>73</v>
      </c>
      <c r="H512" s="74" t="s">
        <v>73</v>
      </c>
      <c r="I512" s="74" t="s">
        <v>73</v>
      </c>
      <c r="J512" s="79" t="s">
        <v>124</v>
      </c>
      <c r="K512" s="81">
        <f t="shared" si="10"/>
        <v>1500000</v>
      </c>
      <c r="L512" s="83">
        <v>1500000</v>
      </c>
      <c r="M512" s="83"/>
      <c r="N512" s="84"/>
    </row>
    <row r="513" spans="1:14" s="36" customFormat="1" ht="101.25">
      <c r="A513" s="86" t="s">
        <v>36</v>
      </c>
      <c r="B513" s="71" t="s">
        <v>570</v>
      </c>
      <c r="C513" s="79" t="s">
        <v>555</v>
      </c>
      <c r="D513" s="80" t="s">
        <v>33</v>
      </c>
      <c r="E513" s="79" t="s">
        <v>34</v>
      </c>
      <c r="F513" s="85" t="s">
        <v>73</v>
      </c>
      <c r="G513" s="85" t="s">
        <v>105</v>
      </c>
      <c r="H513" s="85" t="s">
        <v>73</v>
      </c>
      <c r="I513" s="85" t="s">
        <v>73</v>
      </c>
      <c r="J513" s="79" t="s">
        <v>124</v>
      </c>
      <c r="K513" s="81">
        <f t="shared" si="10"/>
        <v>1000000</v>
      </c>
      <c r="L513" s="83">
        <v>1000000</v>
      </c>
      <c r="M513" s="83"/>
      <c r="N513" s="84"/>
    </row>
    <row r="514" spans="1:14" s="36" customFormat="1" ht="22.5">
      <c r="A514" s="86" t="s">
        <v>36</v>
      </c>
      <c r="B514" s="71" t="s">
        <v>571</v>
      </c>
      <c r="C514" s="79" t="s">
        <v>555</v>
      </c>
      <c r="D514" s="80" t="s">
        <v>33</v>
      </c>
      <c r="E514" s="79" t="s">
        <v>34</v>
      </c>
      <c r="F514" s="85" t="s">
        <v>73</v>
      </c>
      <c r="G514" s="85" t="s">
        <v>105</v>
      </c>
      <c r="H514" s="85" t="s">
        <v>73</v>
      </c>
      <c r="I514" s="85" t="s">
        <v>73</v>
      </c>
      <c r="J514" s="79" t="s">
        <v>124</v>
      </c>
      <c r="K514" s="81">
        <f t="shared" si="10"/>
        <v>250000</v>
      </c>
      <c r="L514" s="83">
        <v>250000</v>
      </c>
      <c r="M514" s="83"/>
      <c r="N514" s="84"/>
    </row>
    <row r="515" spans="1:14" s="36" customFormat="1" ht="22.5">
      <c r="A515" s="86" t="s">
        <v>36</v>
      </c>
      <c r="B515" s="71" t="s">
        <v>572</v>
      </c>
      <c r="C515" s="79" t="s">
        <v>555</v>
      </c>
      <c r="D515" s="80" t="s">
        <v>33</v>
      </c>
      <c r="E515" s="79" t="s">
        <v>34</v>
      </c>
      <c r="F515" s="85" t="s">
        <v>73</v>
      </c>
      <c r="G515" s="85" t="s">
        <v>105</v>
      </c>
      <c r="H515" s="85" t="s">
        <v>73</v>
      </c>
      <c r="I515" s="85" t="s">
        <v>73</v>
      </c>
      <c r="J515" s="79" t="s">
        <v>124</v>
      </c>
      <c r="K515" s="81">
        <f t="shared" si="10"/>
        <v>250000</v>
      </c>
      <c r="L515" s="83">
        <v>250000</v>
      </c>
      <c r="M515" s="83"/>
      <c r="N515" s="84"/>
    </row>
    <row r="516" spans="1:14" s="36" customFormat="1" ht="22.5">
      <c r="A516" s="86" t="s">
        <v>36</v>
      </c>
      <c r="B516" s="71" t="s">
        <v>573</v>
      </c>
      <c r="C516" s="79" t="s">
        <v>555</v>
      </c>
      <c r="D516" s="80" t="s">
        <v>33</v>
      </c>
      <c r="E516" s="79" t="s">
        <v>34</v>
      </c>
      <c r="F516" s="85" t="s">
        <v>73</v>
      </c>
      <c r="G516" s="85" t="s">
        <v>105</v>
      </c>
      <c r="H516" s="85" t="s">
        <v>73</v>
      </c>
      <c r="I516" s="85" t="s">
        <v>73</v>
      </c>
      <c r="J516" s="79" t="s">
        <v>124</v>
      </c>
      <c r="K516" s="81">
        <f t="shared" si="10"/>
        <v>3000000</v>
      </c>
      <c r="L516" s="83">
        <v>3000000</v>
      </c>
      <c r="M516" s="83"/>
      <c r="N516" s="84"/>
    </row>
    <row r="517" spans="1:14" s="36" customFormat="1" ht="22.5">
      <c r="A517" s="86" t="s">
        <v>36</v>
      </c>
      <c r="B517" s="71" t="s">
        <v>574</v>
      </c>
      <c r="C517" s="79" t="s">
        <v>555</v>
      </c>
      <c r="D517" s="80" t="s">
        <v>33</v>
      </c>
      <c r="E517" s="79" t="s">
        <v>34</v>
      </c>
      <c r="F517" s="85" t="s">
        <v>73</v>
      </c>
      <c r="G517" s="85" t="s">
        <v>105</v>
      </c>
      <c r="H517" s="85" t="s">
        <v>73</v>
      </c>
      <c r="I517" s="85" t="s">
        <v>73</v>
      </c>
      <c r="J517" s="79" t="s">
        <v>124</v>
      </c>
      <c r="K517" s="81">
        <f t="shared" si="10"/>
        <v>300000</v>
      </c>
      <c r="L517" s="83">
        <v>300000</v>
      </c>
      <c r="M517" s="83"/>
      <c r="N517" s="84"/>
    </row>
    <row r="518" spans="1:14" s="36" customFormat="1" ht="22.5">
      <c r="A518" s="86" t="s">
        <v>36</v>
      </c>
      <c r="B518" s="71" t="s">
        <v>575</v>
      </c>
      <c r="C518" s="79" t="s">
        <v>555</v>
      </c>
      <c r="D518" s="80" t="s">
        <v>33</v>
      </c>
      <c r="E518" s="79" t="s">
        <v>34</v>
      </c>
      <c r="F518" s="85" t="s">
        <v>73</v>
      </c>
      <c r="G518" s="85" t="s">
        <v>105</v>
      </c>
      <c r="H518" s="85" t="s">
        <v>73</v>
      </c>
      <c r="I518" s="85" t="s">
        <v>73</v>
      </c>
      <c r="J518" s="79" t="s">
        <v>124</v>
      </c>
      <c r="K518" s="81">
        <f t="shared" si="10"/>
        <v>500000</v>
      </c>
      <c r="L518" s="83">
        <v>500000</v>
      </c>
      <c r="M518" s="83"/>
      <c r="N518" s="84"/>
    </row>
    <row r="519" spans="1:14" s="36" customFormat="1" ht="22.5">
      <c r="A519" s="86" t="s">
        <v>36</v>
      </c>
      <c r="B519" s="71" t="s">
        <v>576</v>
      </c>
      <c r="C519" s="79" t="s">
        <v>555</v>
      </c>
      <c r="D519" s="80" t="s">
        <v>33</v>
      </c>
      <c r="E519" s="79" t="s">
        <v>34</v>
      </c>
      <c r="F519" s="85" t="s">
        <v>73</v>
      </c>
      <c r="G519" s="85" t="s">
        <v>105</v>
      </c>
      <c r="H519" s="85" t="s">
        <v>73</v>
      </c>
      <c r="I519" s="85" t="s">
        <v>73</v>
      </c>
      <c r="J519" s="79" t="s">
        <v>124</v>
      </c>
      <c r="K519" s="81">
        <f t="shared" si="10"/>
        <v>150000</v>
      </c>
      <c r="L519" s="83">
        <v>150000</v>
      </c>
      <c r="M519" s="83"/>
      <c r="N519" s="84"/>
    </row>
    <row r="520" spans="1:14" s="36" customFormat="1" ht="22.5">
      <c r="A520" s="86" t="s">
        <v>36</v>
      </c>
      <c r="B520" s="71" t="s">
        <v>577</v>
      </c>
      <c r="C520" s="79" t="s">
        <v>555</v>
      </c>
      <c r="D520" s="80" t="s">
        <v>33</v>
      </c>
      <c r="E520" s="79" t="s">
        <v>72</v>
      </c>
      <c r="F520" s="74" t="s">
        <v>73</v>
      </c>
      <c r="G520" s="74" t="s">
        <v>73</v>
      </c>
      <c r="H520" s="74" t="s">
        <v>73</v>
      </c>
      <c r="I520" s="74" t="s">
        <v>73</v>
      </c>
      <c r="J520" s="79" t="s">
        <v>124</v>
      </c>
      <c r="K520" s="81">
        <f t="shared" si="10"/>
        <v>2000000</v>
      </c>
      <c r="L520" s="83">
        <v>2000000</v>
      </c>
      <c r="M520" s="83"/>
      <c r="N520" s="84"/>
    </row>
    <row r="521" spans="1:14" s="36" customFormat="1" ht="22.5">
      <c r="A521" s="86" t="s">
        <v>36</v>
      </c>
      <c r="B521" s="71" t="s">
        <v>578</v>
      </c>
      <c r="C521" s="79" t="s">
        <v>555</v>
      </c>
      <c r="D521" s="80" t="s">
        <v>33</v>
      </c>
      <c r="E521" s="79" t="s">
        <v>72</v>
      </c>
      <c r="F521" s="74" t="s">
        <v>73</v>
      </c>
      <c r="G521" s="74" t="s">
        <v>73</v>
      </c>
      <c r="H521" s="74" t="s">
        <v>73</v>
      </c>
      <c r="I521" s="74" t="s">
        <v>73</v>
      </c>
      <c r="J521" s="79" t="s">
        <v>124</v>
      </c>
      <c r="K521" s="81">
        <f t="shared" si="10"/>
        <v>4850000</v>
      </c>
      <c r="L521" s="83">
        <v>4850000</v>
      </c>
      <c r="M521" s="83"/>
      <c r="N521" s="84"/>
    </row>
    <row r="522" spans="1:14" s="36" customFormat="1" ht="22.5">
      <c r="A522" s="86" t="s">
        <v>36</v>
      </c>
      <c r="B522" s="71" t="s">
        <v>579</v>
      </c>
      <c r="C522" s="79" t="s">
        <v>555</v>
      </c>
      <c r="D522" s="80" t="s">
        <v>33</v>
      </c>
      <c r="E522" s="79" t="s">
        <v>34</v>
      </c>
      <c r="F522" s="85" t="s">
        <v>73</v>
      </c>
      <c r="G522" s="85" t="s">
        <v>105</v>
      </c>
      <c r="H522" s="85" t="s">
        <v>73</v>
      </c>
      <c r="I522" s="85" t="s">
        <v>73</v>
      </c>
      <c r="J522" s="79" t="s">
        <v>124</v>
      </c>
      <c r="K522" s="81">
        <f t="shared" si="10"/>
        <v>752000</v>
      </c>
      <c r="L522" s="83">
        <v>752000</v>
      </c>
      <c r="M522" s="83"/>
      <c r="N522" s="84"/>
    </row>
    <row r="523" spans="1:14" s="36" customFormat="1" ht="33.75">
      <c r="A523" s="86" t="s">
        <v>122</v>
      </c>
      <c r="B523" s="71" t="s">
        <v>580</v>
      </c>
      <c r="C523" s="79" t="s">
        <v>581</v>
      </c>
      <c r="D523" s="80" t="s">
        <v>33</v>
      </c>
      <c r="E523" s="79" t="s">
        <v>34</v>
      </c>
      <c r="F523" s="85" t="s">
        <v>73</v>
      </c>
      <c r="G523" s="85" t="s">
        <v>105</v>
      </c>
      <c r="H523" s="85" t="s">
        <v>73</v>
      </c>
      <c r="I523" s="85" t="s">
        <v>73</v>
      </c>
      <c r="J523" s="79" t="s">
        <v>124</v>
      </c>
      <c r="K523" s="81">
        <f t="shared" si="10"/>
        <v>500000</v>
      </c>
      <c r="L523" s="83">
        <v>500000</v>
      </c>
      <c r="M523" s="83"/>
      <c r="N523" s="84"/>
    </row>
    <row r="524" spans="1:14" s="36" customFormat="1" ht="78.75">
      <c r="A524" s="86" t="s">
        <v>36</v>
      </c>
      <c r="B524" s="71" t="s">
        <v>582</v>
      </c>
      <c r="C524" s="79" t="s">
        <v>583</v>
      </c>
      <c r="D524" s="80" t="s">
        <v>33</v>
      </c>
      <c r="E524" s="79" t="s">
        <v>34</v>
      </c>
      <c r="F524" s="85" t="s">
        <v>73</v>
      </c>
      <c r="G524" s="85" t="s">
        <v>105</v>
      </c>
      <c r="H524" s="85" t="s">
        <v>73</v>
      </c>
      <c r="I524" s="85" t="s">
        <v>73</v>
      </c>
      <c r="J524" s="79" t="s">
        <v>124</v>
      </c>
      <c r="K524" s="81">
        <f t="shared" si="10"/>
        <v>405500</v>
      </c>
      <c r="L524" s="83">
        <v>405500</v>
      </c>
      <c r="M524" s="83"/>
      <c r="N524" s="84"/>
    </row>
    <row r="525" spans="1:14" s="36" customFormat="1" ht="78.75">
      <c r="A525" s="86" t="s">
        <v>36</v>
      </c>
      <c r="B525" s="71" t="s">
        <v>584</v>
      </c>
      <c r="C525" s="79" t="s">
        <v>583</v>
      </c>
      <c r="D525" s="80" t="s">
        <v>33</v>
      </c>
      <c r="E525" s="79" t="s">
        <v>34</v>
      </c>
      <c r="F525" s="85" t="s">
        <v>73</v>
      </c>
      <c r="G525" s="85" t="s">
        <v>105</v>
      </c>
      <c r="H525" s="85" t="s">
        <v>73</v>
      </c>
      <c r="I525" s="85" t="s">
        <v>73</v>
      </c>
      <c r="J525" s="79" t="s">
        <v>124</v>
      </c>
      <c r="K525" s="81">
        <f t="shared" si="10"/>
        <v>38250</v>
      </c>
      <c r="L525" s="83">
        <v>38250</v>
      </c>
      <c r="M525" s="83"/>
      <c r="N525" s="84"/>
    </row>
    <row r="526" spans="1:14" s="36" customFormat="1" ht="78.75">
      <c r="A526" s="86" t="s">
        <v>36</v>
      </c>
      <c r="B526" s="71" t="s">
        <v>585</v>
      </c>
      <c r="C526" s="79" t="s">
        <v>583</v>
      </c>
      <c r="D526" s="80" t="s">
        <v>33</v>
      </c>
      <c r="E526" s="79" t="s">
        <v>34</v>
      </c>
      <c r="F526" s="85" t="s">
        <v>73</v>
      </c>
      <c r="G526" s="85" t="s">
        <v>105</v>
      </c>
      <c r="H526" s="85" t="s">
        <v>73</v>
      </c>
      <c r="I526" s="85" t="s">
        <v>73</v>
      </c>
      <c r="J526" s="79" t="s">
        <v>124</v>
      </c>
      <c r="K526" s="81">
        <f t="shared" si="10"/>
        <v>196800</v>
      </c>
      <c r="L526" s="83">
        <v>196800</v>
      </c>
      <c r="M526" s="83"/>
      <c r="N526" s="84"/>
    </row>
    <row r="527" spans="1:14" s="36" customFormat="1" ht="112.5">
      <c r="A527" s="86" t="s">
        <v>36</v>
      </c>
      <c r="B527" s="71" t="s">
        <v>586</v>
      </c>
      <c r="C527" s="79" t="s">
        <v>583</v>
      </c>
      <c r="D527" s="80" t="s">
        <v>33</v>
      </c>
      <c r="E527" s="79" t="s">
        <v>34</v>
      </c>
      <c r="F527" s="85" t="s">
        <v>73</v>
      </c>
      <c r="G527" s="85" t="s">
        <v>105</v>
      </c>
      <c r="H527" s="85" t="s">
        <v>73</v>
      </c>
      <c r="I527" s="85" t="s">
        <v>73</v>
      </c>
      <c r="J527" s="79" t="s">
        <v>124</v>
      </c>
      <c r="K527" s="81">
        <f t="shared" si="10"/>
        <v>280000</v>
      </c>
      <c r="L527" s="83">
        <v>280000</v>
      </c>
      <c r="M527" s="83"/>
      <c r="N527" s="84"/>
    </row>
    <row r="528" spans="1:14" s="36" customFormat="1" ht="90">
      <c r="A528" s="86" t="s">
        <v>36</v>
      </c>
      <c r="B528" s="71" t="s">
        <v>587</v>
      </c>
      <c r="C528" s="79" t="s">
        <v>583</v>
      </c>
      <c r="D528" s="80" t="s">
        <v>33</v>
      </c>
      <c r="E528" s="79" t="s">
        <v>34</v>
      </c>
      <c r="F528" s="85" t="s">
        <v>73</v>
      </c>
      <c r="G528" s="85" t="s">
        <v>105</v>
      </c>
      <c r="H528" s="85" t="s">
        <v>73</v>
      </c>
      <c r="I528" s="85" t="s">
        <v>73</v>
      </c>
      <c r="J528" s="79" t="s">
        <v>124</v>
      </c>
      <c r="K528" s="81">
        <f t="shared" si="10"/>
        <v>367368</v>
      </c>
      <c r="L528" s="83">
        <v>367368</v>
      </c>
      <c r="M528" s="83"/>
      <c r="N528" s="84"/>
    </row>
    <row r="529" spans="1:14" s="36" customFormat="1" ht="78.75">
      <c r="A529" s="86" t="s">
        <v>175</v>
      </c>
      <c r="B529" s="71" t="s">
        <v>588</v>
      </c>
      <c r="C529" s="79" t="s">
        <v>583</v>
      </c>
      <c r="D529" s="80" t="s">
        <v>33</v>
      </c>
      <c r="E529" s="79" t="s">
        <v>34</v>
      </c>
      <c r="F529" s="85" t="s">
        <v>73</v>
      </c>
      <c r="G529" s="85" t="s">
        <v>105</v>
      </c>
      <c r="H529" s="85" t="s">
        <v>73</v>
      </c>
      <c r="I529" s="85" t="s">
        <v>73</v>
      </c>
      <c r="J529" s="79" t="s">
        <v>124</v>
      </c>
      <c r="K529" s="81">
        <f t="shared" si="10"/>
        <v>120000</v>
      </c>
      <c r="L529" s="83">
        <v>120000</v>
      </c>
      <c r="M529" s="83"/>
      <c r="N529" s="84"/>
    </row>
    <row r="530" spans="1:14" s="36" customFormat="1" ht="78.75">
      <c r="A530" s="86" t="s">
        <v>589</v>
      </c>
      <c r="B530" s="71" t="s">
        <v>590</v>
      </c>
      <c r="C530" s="79" t="s">
        <v>583</v>
      </c>
      <c r="D530" s="80" t="s">
        <v>33</v>
      </c>
      <c r="E530" s="79" t="s">
        <v>34</v>
      </c>
      <c r="F530" s="85" t="s">
        <v>73</v>
      </c>
      <c r="G530" s="85" t="s">
        <v>105</v>
      </c>
      <c r="H530" s="85" t="s">
        <v>73</v>
      </c>
      <c r="I530" s="85" t="s">
        <v>73</v>
      </c>
      <c r="J530" s="79" t="s">
        <v>124</v>
      </c>
      <c r="K530" s="81">
        <f t="shared" si="10"/>
        <v>981951</v>
      </c>
      <c r="L530" s="83">
        <v>981951</v>
      </c>
      <c r="M530" s="83"/>
      <c r="N530" s="84"/>
    </row>
    <row r="531" spans="1:14" s="36" customFormat="1" ht="78.75">
      <c r="A531" s="86" t="s">
        <v>144</v>
      </c>
      <c r="B531" s="71" t="s">
        <v>591</v>
      </c>
      <c r="C531" s="79" t="s">
        <v>583</v>
      </c>
      <c r="D531" s="80" t="s">
        <v>33</v>
      </c>
      <c r="E531" s="79" t="s">
        <v>34</v>
      </c>
      <c r="F531" s="85" t="s">
        <v>73</v>
      </c>
      <c r="G531" s="85" t="s">
        <v>105</v>
      </c>
      <c r="H531" s="85" t="s">
        <v>73</v>
      </c>
      <c r="I531" s="85" t="s">
        <v>73</v>
      </c>
      <c r="J531" s="79" t="s">
        <v>124</v>
      </c>
      <c r="K531" s="81">
        <f t="shared" si="10"/>
        <v>67000</v>
      </c>
      <c r="L531" s="83">
        <v>67000</v>
      </c>
      <c r="M531" s="83"/>
      <c r="N531" s="84"/>
    </row>
    <row r="532" spans="1:14" s="36" customFormat="1" ht="45">
      <c r="A532" s="86" t="s">
        <v>130</v>
      </c>
      <c r="B532" s="71" t="s">
        <v>173</v>
      </c>
      <c r="C532" s="79" t="s">
        <v>592</v>
      </c>
      <c r="D532" s="80" t="s">
        <v>33</v>
      </c>
      <c r="E532" s="79" t="s">
        <v>34</v>
      </c>
      <c r="F532" s="85" t="s">
        <v>73</v>
      </c>
      <c r="G532" s="85" t="s">
        <v>105</v>
      </c>
      <c r="H532" s="85" t="s">
        <v>73</v>
      </c>
      <c r="I532" s="85" t="s">
        <v>73</v>
      </c>
      <c r="J532" s="79" t="s">
        <v>124</v>
      </c>
      <c r="K532" s="81">
        <f t="shared" si="10"/>
        <v>442725</v>
      </c>
      <c r="L532" s="83">
        <v>442725</v>
      </c>
      <c r="M532" s="83"/>
      <c r="N532" s="84"/>
    </row>
    <row r="533" spans="1:14" s="36" customFormat="1" ht="45">
      <c r="A533" s="86" t="s">
        <v>130</v>
      </c>
      <c r="B533" s="71" t="s">
        <v>132</v>
      </c>
      <c r="C533" s="79" t="s">
        <v>592</v>
      </c>
      <c r="D533" s="80" t="s">
        <v>33</v>
      </c>
      <c r="E533" s="79" t="s">
        <v>34</v>
      </c>
      <c r="F533" s="85" t="s">
        <v>73</v>
      </c>
      <c r="G533" s="85" t="s">
        <v>105</v>
      </c>
      <c r="H533" s="85" t="s">
        <v>73</v>
      </c>
      <c r="I533" s="85" t="s">
        <v>73</v>
      </c>
      <c r="J533" s="79" t="s">
        <v>124</v>
      </c>
      <c r="K533" s="81">
        <f t="shared" si="10"/>
        <v>113912</v>
      </c>
      <c r="L533" s="83">
        <v>113912</v>
      </c>
      <c r="M533" s="83"/>
      <c r="N533" s="84"/>
    </row>
    <row r="534" spans="1:14" s="36" customFormat="1" ht="22.5">
      <c r="A534" s="86" t="s">
        <v>122</v>
      </c>
      <c r="B534" s="71" t="s">
        <v>593</v>
      </c>
      <c r="C534" s="79" t="s">
        <v>594</v>
      </c>
      <c r="D534" s="80" t="s">
        <v>33</v>
      </c>
      <c r="E534" s="79" t="s">
        <v>34</v>
      </c>
      <c r="F534" s="85" t="s">
        <v>73</v>
      </c>
      <c r="G534" s="85" t="s">
        <v>105</v>
      </c>
      <c r="H534" s="85" t="s">
        <v>73</v>
      </c>
      <c r="I534" s="85" t="s">
        <v>73</v>
      </c>
      <c r="J534" s="79" t="s">
        <v>124</v>
      </c>
      <c r="K534" s="81">
        <f t="shared" si="10"/>
        <v>480000</v>
      </c>
      <c r="L534" s="83">
        <v>480000</v>
      </c>
      <c r="M534" s="83"/>
      <c r="N534" s="84"/>
    </row>
    <row r="535" spans="1:14" s="36" customFormat="1" ht="22.5">
      <c r="A535" s="86" t="s">
        <v>122</v>
      </c>
      <c r="B535" s="71" t="s">
        <v>595</v>
      </c>
      <c r="C535" s="79" t="s">
        <v>594</v>
      </c>
      <c r="D535" s="80" t="s">
        <v>33</v>
      </c>
      <c r="E535" s="79" t="s">
        <v>34</v>
      </c>
      <c r="F535" s="85" t="s">
        <v>73</v>
      </c>
      <c r="G535" s="85" t="s">
        <v>105</v>
      </c>
      <c r="H535" s="85" t="s">
        <v>73</v>
      </c>
      <c r="I535" s="85" t="s">
        <v>73</v>
      </c>
      <c r="J535" s="79" t="s">
        <v>124</v>
      </c>
      <c r="K535" s="81">
        <f t="shared" si="10"/>
        <v>350000</v>
      </c>
      <c r="L535" s="83">
        <v>350000</v>
      </c>
      <c r="M535" s="83"/>
      <c r="N535" s="84"/>
    </row>
    <row r="536" spans="1:14" s="36" customFormat="1" ht="22.5">
      <c r="A536" s="86" t="s">
        <v>122</v>
      </c>
      <c r="B536" s="71" t="s">
        <v>596</v>
      </c>
      <c r="C536" s="79" t="s">
        <v>594</v>
      </c>
      <c r="D536" s="80" t="s">
        <v>33</v>
      </c>
      <c r="E536" s="79" t="s">
        <v>34</v>
      </c>
      <c r="F536" s="85" t="s">
        <v>73</v>
      </c>
      <c r="G536" s="85" t="s">
        <v>105</v>
      </c>
      <c r="H536" s="85" t="s">
        <v>73</v>
      </c>
      <c r="I536" s="85" t="s">
        <v>73</v>
      </c>
      <c r="J536" s="79" t="s">
        <v>124</v>
      </c>
      <c r="K536" s="81">
        <f t="shared" si="10"/>
        <v>380000</v>
      </c>
      <c r="L536" s="83">
        <v>380000</v>
      </c>
      <c r="M536" s="83"/>
      <c r="N536" s="84"/>
    </row>
    <row r="537" spans="1:14" s="36" customFormat="1" ht="22.5">
      <c r="A537" s="70" t="s">
        <v>126</v>
      </c>
      <c r="B537" s="71" t="s">
        <v>127</v>
      </c>
      <c r="C537" s="79" t="s">
        <v>594</v>
      </c>
      <c r="D537" s="80" t="s">
        <v>33</v>
      </c>
      <c r="E537" s="79" t="s">
        <v>72</v>
      </c>
      <c r="F537" s="74" t="s">
        <v>73</v>
      </c>
      <c r="G537" s="74" t="s">
        <v>73</v>
      </c>
      <c r="H537" s="74" t="s">
        <v>73</v>
      </c>
      <c r="I537" s="74" t="s">
        <v>73</v>
      </c>
      <c r="J537" s="79" t="s">
        <v>124</v>
      </c>
      <c r="K537" s="81">
        <f t="shared" si="10"/>
        <v>1684000</v>
      </c>
      <c r="L537" s="83">
        <v>1684000</v>
      </c>
      <c r="M537" s="83"/>
      <c r="N537" s="84"/>
    </row>
    <row r="538" spans="1:14" s="36" customFormat="1" ht="22.5">
      <c r="A538" s="86" t="s">
        <v>130</v>
      </c>
      <c r="B538" s="71" t="s">
        <v>284</v>
      </c>
      <c r="C538" s="79" t="s">
        <v>594</v>
      </c>
      <c r="D538" s="80" t="s">
        <v>33</v>
      </c>
      <c r="E538" s="79" t="s">
        <v>34</v>
      </c>
      <c r="F538" s="85" t="s">
        <v>73</v>
      </c>
      <c r="G538" s="85" t="s">
        <v>105</v>
      </c>
      <c r="H538" s="85" t="s">
        <v>73</v>
      </c>
      <c r="I538" s="85" t="s">
        <v>73</v>
      </c>
      <c r="J538" s="79" t="s">
        <v>124</v>
      </c>
      <c r="K538" s="81">
        <f t="shared" si="10"/>
        <v>750000</v>
      </c>
      <c r="L538" s="83">
        <v>750000</v>
      </c>
      <c r="M538" s="83"/>
      <c r="N538" s="84"/>
    </row>
    <row r="539" spans="1:14" s="36" customFormat="1" ht="22.5">
      <c r="A539" s="86" t="s">
        <v>36</v>
      </c>
      <c r="B539" s="71" t="s">
        <v>597</v>
      </c>
      <c r="C539" s="79" t="s">
        <v>594</v>
      </c>
      <c r="D539" s="80" t="s">
        <v>33</v>
      </c>
      <c r="E539" s="79" t="s">
        <v>34</v>
      </c>
      <c r="F539" s="85" t="s">
        <v>73</v>
      </c>
      <c r="G539" s="85" t="s">
        <v>105</v>
      </c>
      <c r="H539" s="85" t="s">
        <v>73</v>
      </c>
      <c r="I539" s="85" t="s">
        <v>73</v>
      </c>
      <c r="J539" s="79" t="s">
        <v>124</v>
      </c>
      <c r="K539" s="81">
        <f t="shared" si="10"/>
        <v>328000</v>
      </c>
      <c r="L539" s="83">
        <v>328000</v>
      </c>
      <c r="M539" s="83"/>
      <c r="N539" s="84"/>
    </row>
    <row r="540" spans="1:14" s="36" customFormat="1" ht="22.5">
      <c r="A540" s="86" t="s">
        <v>502</v>
      </c>
      <c r="B540" s="71" t="s">
        <v>598</v>
      </c>
      <c r="C540" s="79" t="s">
        <v>594</v>
      </c>
      <c r="D540" s="80" t="s">
        <v>33</v>
      </c>
      <c r="E540" s="79" t="s">
        <v>34</v>
      </c>
      <c r="F540" s="85" t="s">
        <v>73</v>
      </c>
      <c r="G540" s="85" t="s">
        <v>105</v>
      </c>
      <c r="H540" s="85" t="s">
        <v>73</v>
      </c>
      <c r="I540" s="85" t="s">
        <v>73</v>
      </c>
      <c r="J540" s="79" t="s">
        <v>124</v>
      </c>
      <c r="K540" s="81">
        <f t="shared" si="10"/>
        <v>220000</v>
      </c>
      <c r="L540" s="83">
        <v>220000</v>
      </c>
      <c r="M540" s="83"/>
      <c r="N540" s="84"/>
    </row>
    <row r="541" spans="1:14" s="36" customFormat="1" ht="22.5">
      <c r="A541" s="86" t="s">
        <v>210</v>
      </c>
      <c r="B541" s="71" t="s">
        <v>599</v>
      </c>
      <c r="C541" s="79" t="s">
        <v>594</v>
      </c>
      <c r="D541" s="80" t="s">
        <v>33</v>
      </c>
      <c r="E541" s="79" t="s">
        <v>34</v>
      </c>
      <c r="F541" s="85" t="s">
        <v>73</v>
      </c>
      <c r="G541" s="85" t="s">
        <v>105</v>
      </c>
      <c r="H541" s="85" t="s">
        <v>73</v>
      </c>
      <c r="I541" s="85" t="s">
        <v>73</v>
      </c>
      <c r="J541" s="79" t="s">
        <v>124</v>
      </c>
      <c r="K541" s="81">
        <f t="shared" si="10"/>
        <v>180000</v>
      </c>
      <c r="L541" s="83">
        <v>180000</v>
      </c>
      <c r="M541" s="83"/>
      <c r="N541" s="84"/>
    </row>
    <row r="542" spans="1:14" s="36" customFormat="1" ht="22.5">
      <c r="A542" s="86" t="s">
        <v>36</v>
      </c>
      <c r="B542" s="71" t="s">
        <v>600</v>
      </c>
      <c r="C542" s="79" t="s">
        <v>594</v>
      </c>
      <c r="D542" s="80" t="s">
        <v>33</v>
      </c>
      <c r="E542" s="79" t="s">
        <v>34</v>
      </c>
      <c r="F542" s="85" t="s">
        <v>73</v>
      </c>
      <c r="G542" s="85" t="s">
        <v>105</v>
      </c>
      <c r="H542" s="85" t="s">
        <v>73</v>
      </c>
      <c r="I542" s="85" t="s">
        <v>73</v>
      </c>
      <c r="J542" s="79" t="s">
        <v>124</v>
      </c>
      <c r="K542" s="81">
        <f t="shared" si="10"/>
        <v>129000</v>
      </c>
      <c r="L542" s="83">
        <v>129000</v>
      </c>
      <c r="M542" s="83"/>
      <c r="N542" s="84"/>
    </row>
    <row r="543" spans="1:14" s="36" customFormat="1" ht="56.25">
      <c r="A543" s="86" t="s">
        <v>36</v>
      </c>
      <c r="B543" s="71" t="s">
        <v>173</v>
      </c>
      <c r="C543" s="99" t="s">
        <v>601</v>
      </c>
      <c r="D543" s="80" t="s">
        <v>33</v>
      </c>
      <c r="E543" s="79" t="s">
        <v>34</v>
      </c>
      <c r="F543" s="85" t="s">
        <v>73</v>
      </c>
      <c r="G543" s="85" t="s">
        <v>105</v>
      </c>
      <c r="H543" s="85" t="s">
        <v>73</v>
      </c>
      <c r="I543" s="85" t="s">
        <v>73</v>
      </c>
      <c r="J543" s="79" t="s">
        <v>124</v>
      </c>
      <c r="K543" s="81">
        <f t="shared" si="10"/>
        <v>225000</v>
      </c>
      <c r="L543" s="83">
        <v>225000</v>
      </c>
      <c r="M543" s="83"/>
      <c r="N543" s="84"/>
    </row>
    <row r="544" spans="1:14" s="36" customFormat="1" ht="45">
      <c r="A544" s="86" t="s">
        <v>502</v>
      </c>
      <c r="B544" s="71" t="s">
        <v>598</v>
      </c>
      <c r="C544" s="79" t="s">
        <v>602</v>
      </c>
      <c r="D544" s="80" t="s">
        <v>33</v>
      </c>
      <c r="E544" s="79" t="s">
        <v>34</v>
      </c>
      <c r="F544" s="85" t="s">
        <v>73</v>
      </c>
      <c r="G544" s="85" t="s">
        <v>105</v>
      </c>
      <c r="H544" s="85" t="s">
        <v>73</v>
      </c>
      <c r="I544" s="85" t="s">
        <v>73</v>
      </c>
      <c r="J544" s="79" t="s">
        <v>124</v>
      </c>
      <c r="K544" s="81">
        <f t="shared" si="10"/>
        <v>300000</v>
      </c>
      <c r="L544" s="83">
        <v>300000</v>
      </c>
      <c r="M544" s="83"/>
      <c r="N544" s="84"/>
    </row>
    <row r="545" spans="1:14" s="36" customFormat="1" ht="45">
      <c r="A545" s="86" t="s">
        <v>36</v>
      </c>
      <c r="B545" s="71" t="s">
        <v>485</v>
      </c>
      <c r="C545" s="79" t="s">
        <v>602</v>
      </c>
      <c r="D545" s="80" t="s">
        <v>33</v>
      </c>
      <c r="E545" s="79" t="s">
        <v>34</v>
      </c>
      <c r="F545" s="85" t="s">
        <v>73</v>
      </c>
      <c r="G545" s="85" t="s">
        <v>105</v>
      </c>
      <c r="H545" s="85" t="s">
        <v>73</v>
      </c>
      <c r="I545" s="85" t="s">
        <v>73</v>
      </c>
      <c r="J545" s="79" t="s">
        <v>124</v>
      </c>
      <c r="K545" s="81">
        <f t="shared" si="10"/>
        <v>50000</v>
      </c>
      <c r="L545" s="83">
        <v>50000</v>
      </c>
      <c r="M545" s="83"/>
      <c r="N545" s="84"/>
    </row>
    <row r="546" spans="1:14" s="36" customFormat="1" ht="22.5">
      <c r="A546" s="86" t="s">
        <v>122</v>
      </c>
      <c r="B546" s="71" t="s">
        <v>603</v>
      </c>
      <c r="C546" s="79" t="s">
        <v>604</v>
      </c>
      <c r="D546" s="80" t="s">
        <v>33</v>
      </c>
      <c r="E546" s="79" t="s">
        <v>34</v>
      </c>
      <c r="F546" s="85" t="s">
        <v>73</v>
      </c>
      <c r="G546" s="85" t="s">
        <v>105</v>
      </c>
      <c r="H546" s="85" t="s">
        <v>73</v>
      </c>
      <c r="I546" s="85" t="s">
        <v>73</v>
      </c>
      <c r="J546" s="79" t="s">
        <v>124</v>
      </c>
      <c r="K546" s="81">
        <f t="shared" si="10"/>
        <v>100000</v>
      </c>
      <c r="L546" s="83">
        <v>100000</v>
      </c>
      <c r="M546" s="83"/>
      <c r="N546" s="84"/>
    </row>
    <row r="547" spans="1:14" s="36" customFormat="1" ht="22.5">
      <c r="A547" s="70" t="s">
        <v>126</v>
      </c>
      <c r="B547" s="71" t="s">
        <v>127</v>
      </c>
      <c r="C547" s="79" t="s">
        <v>604</v>
      </c>
      <c r="D547" s="80" t="s">
        <v>33</v>
      </c>
      <c r="E547" s="79" t="s">
        <v>128</v>
      </c>
      <c r="F547" s="87" t="s">
        <v>105</v>
      </c>
      <c r="G547" s="87" t="s">
        <v>105</v>
      </c>
      <c r="H547" s="85" t="s">
        <v>73</v>
      </c>
      <c r="I547" s="85" t="s">
        <v>73</v>
      </c>
      <c r="J547" s="79" t="s">
        <v>124</v>
      </c>
      <c r="K547" s="81">
        <f t="shared" si="10"/>
        <v>96200</v>
      </c>
      <c r="L547" s="83">
        <v>96200</v>
      </c>
      <c r="M547" s="83"/>
      <c r="N547" s="84"/>
    </row>
    <row r="548" spans="1:14" s="36" customFormat="1" ht="22.5">
      <c r="A548" s="86" t="s">
        <v>550</v>
      </c>
      <c r="B548" s="71" t="s">
        <v>551</v>
      </c>
      <c r="C548" s="79" t="s">
        <v>604</v>
      </c>
      <c r="D548" s="80" t="s">
        <v>33</v>
      </c>
      <c r="E548" s="79" t="s">
        <v>72</v>
      </c>
      <c r="F548" s="74" t="s">
        <v>73</v>
      </c>
      <c r="G548" s="74" t="s">
        <v>73</v>
      </c>
      <c r="H548" s="74" t="s">
        <v>73</v>
      </c>
      <c r="I548" s="74" t="s">
        <v>73</v>
      </c>
      <c r="J548" s="79" t="s">
        <v>124</v>
      </c>
      <c r="K548" s="81">
        <f t="shared" si="10"/>
        <v>3300000</v>
      </c>
      <c r="L548" s="83">
        <v>3300000</v>
      </c>
      <c r="M548" s="83"/>
      <c r="N548" s="84"/>
    </row>
    <row r="549" spans="1:14" s="36" customFormat="1" ht="22.5">
      <c r="A549" s="86" t="s">
        <v>130</v>
      </c>
      <c r="B549" s="71" t="s">
        <v>160</v>
      </c>
      <c r="C549" s="79" t="s">
        <v>604</v>
      </c>
      <c r="D549" s="80" t="s">
        <v>33</v>
      </c>
      <c r="E549" s="79" t="s">
        <v>34</v>
      </c>
      <c r="F549" s="85" t="s">
        <v>73</v>
      </c>
      <c r="G549" s="85" t="s">
        <v>105</v>
      </c>
      <c r="H549" s="85" t="s">
        <v>73</v>
      </c>
      <c r="I549" s="85" t="s">
        <v>73</v>
      </c>
      <c r="J549" s="79" t="s">
        <v>124</v>
      </c>
      <c r="K549" s="81">
        <f t="shared" si="10"/>
        <v>96000</v>
      </c>
      <c r="L549" s="83">
        <v>96000</v>
      </c>
      <c r="M549" s="83"/>
      <c r="N549" s="84"/>
    </row>
    <row r="550" spans="1:14" s="36" customFormat="1" ht="22.5">
      <c r="A550" s="86" t="s">
        <v>605</v>
      </c>
      <c r="B550" s="71" t="s">
        <v>606</v>
      </c>
      <c r="C550" s="79" t="s">
        <v>604</v>
      </c>
      <c r="D550" s="80" t="s">
        <v>33</v>
      </c>
      <c r="E550" s="79" t="s">
        <v>72</v>
      </c>
      <c r="F550" s="74" t="s">
        <v>73</v>
      </c>
      <c r="G550" s="74" t="s">
        <v>73</v>
      </c>
      <c r="H550" s="74" t="s">
        <v>73</v>
      </c>
      <c r="I550" s="74" t="s">
        <v>73</v>
      </c>
      <c r="J550" s="79" t="s">
        <v>124</v>
      </c>
      <c r="K550" s="81">
        <f t="shared" si="10"/>
        <v>5000000</v>
      </c>
      <c r="L550" s="83">
        <v>5000000</v>
      </c>
      <c r="M550" s="83"/>
      <c r="N550" s="84"/>
    </row>
    <row r="551" spans="1:14" s="36" customFormat="1" ht="22.5">
      <c r="A551" s="86" t="s">
        <v>605</v>
      </c>
      <c r="B551" s="71" t="s">
        <v>607</v>
      </c>
      <c r="C551" s="79" t="s">
        <v>604</v>
      </c>
      <c r="D551" s="80" t="s">
        <v>33</v>
      </c>
      <c r="E551" s="79" t="s">
        <v>72</v>
      </c>
      <c r="F551" s="74" t="s">
        <v>73</v>
      </c>
      <c r="G551" s="74" t="s">
        <v>73</v>
      </c>
      <c r="H551" s="74" t="s">
        <v>73</v>
      </c>
      <c r="I551" s="74" t="s">
        <v>73</v>
      </c>
      <c r="J551" s="79" t="s">
        <v>124</v>
      </c>
      <c r="K551" s="81">
        <f t="shared" si="10"/>
        <v>5000000</v>
      </c>
      <c r="L551" s="83">
        <v>5000000</v>
      </c>
      <c r="M551" s="83"/>
      <c r="N551" s="84"/>
    </row>
    <row r="552" spans="1:14" s="36" customFormat="1" ht="22.5">
      <c r="A552" s="86" t="s">
        <v>605</v>
      </c>
      <c r="B552" s="71" t="s">
        <v>608</v>
      </c>
      <c r="C552" s="79" t="s">
        <v>604</v>
      </c>
      <c r="D552" s="80" t="s">
        <v>33</v>
      </c>
      <c r="E552" s="79" t="s">
        <v>72</v>
      </c>
      <c r="F552" s="74" t="s">
        <v>73</v>
      </c>
      <c r="G552" s="74" t="s">
        <v>73</v>
      </c>
      <c r="H552" s="74" t="s">
        <v>73</v>
      </c>
      <c r="I552" s="74" t="s">
        <v>73</v>
      </c>
      <c r="J552" s="79" t="s">
        <v>124</v>
      </c>
      <c r="K552" s="81">
        <f t="shared" si="10"/>
        <v>5000000</v>
      </c>
      <c r="L552" s="83">
        <v>5000000</v>
      </c>
      <c r="M552" s="83"/>
      <c r="N552" s="84"/>
    </row>
    <row r="553" spans="1:14" s="36" customFormat="1" ht="22.5">
      <c r="A553" s="86" t="s">
        <v>122</v>
      </c>
      <c r="B553" s="71" t="s">
        <v>410</v>
      </c>
      <c r="C553" s="79" t="s">
        <v>32</v>
      </c>
      <c r="D553" s="80" t="s">
        <v>33</v>
      </c>
      <c r="E553" s="79" t="s">
        <v>34</v>
      </c>
      <c r="F553" s="85" t="s">
        <v>73</v>
      </c>
      <c r="G553" s="85" t="s">
        <v>105</v>
      </c>
      <c r="H553" s="85" t="s">
        <v>73</v>
      </c>
      <c r="I553" s="85" t="s">
        <v>73</v>
      </c>
      <c r="J553" s="79" t="s">
        <v>124</v>
      </c>
      <c r="K553" s="81">
        <f t="shared" si="10"/>
        <v>200000</v>
      </c>
      <c r="L553" s="83">
        <v>200000</v>
      </c>
      <c r="M553" s="83"/>
      <c r="N553" s="84"/>
    </row>
    <row r="554" spans="1:14" s="36" customFormat="1" ht="22.5">
      <c r="A554" s="70" t="s">
        <v>126</v>
      </c>
      <c r="B554" s="71" t="s">
        <v>127</v>
      </c>
      <c r="C554" s="79" t="s">
        <v>32</v>
      </c>
      <c r="D554" s="80" t="s">
        <v>33</v>
      </c>
      <c r="E554" s="79" t="s">
        <v>128</v>
      </c>
      <c r="F554" s="87" t="s">
        <v>105</v>
      </c>
      <c r="G554" s="87" t="s">
        <v>105</v>
      </c>
      <c r="H554" s="85" t="s">
        <v>73</v>
      </c>
      <c r="I554" s="85" t="s">
        <v>73</v>
      </c>
      <c r="J554" s="79" t="s">
        <v>124</v>
      </c>
      <c r="K554" s="81">
        <f t="shared" si="10"/>
        <v>600000</v>
      </c>
      <c r="L554" s="83">
        <v>600000</v>
      </c>
      <c r="M554" s="83"/>
      <c r="N554" s="84"/>
    </row>
    <row r="555" spans="1:14" s="36" customFormat="1" ht="22.5">
      <c r="A555" s="70" t="s">
        <v>130</v>
      </c>
      <c r="B555" s="71" t="s">
        <v>153</v>
      </c>
      <c r="C555" s="79" t="s">
        <v>32</v>
      </c>
      <c r="D555" s="80" t="s">
        <v>155</v>
      </c>
      <c r="E555" s="79" t="s">
        <v>72</v>
      </c>
      <c r="F555" s="74" t="s">
        <v>73</v>
      </c>
      <c r="G555" s="74" t="s">
        <v>73</v>
      </c>
      <c r="H555" s="74" t="s">
        <v>73</v>
      </c>
      <c r="I555" s="74" t="s">
        <v>73</v>
      </c>
      <c r="J555" s="79" t="s">
        <v>124</v>
      </c>
      <c r="K555" s="81">
        <f t="shared" si="10"/>
        <v>65000000</v>
      </c>
      <c r="L555" s="83">
        <v>65000000</v>
      </c>
      <c r="M555" s="83"/>
      <c r="N555" s="84"/>
    </row>
    <row r="556" spans="1:14" s="36" customFormat="1" ht="22.5">
      <c r="A556" s="70" t="s">
        <v>130</v>
      </c>
      <c r="B556" s="71" t="s">
        <v>160</v>
      </c>
      <c r="C556" s="79" t="s">
        <v>32</v>
      </c>
      <c r="D556" s="80" t="s">
        <v>33</v>
      </c>
      <c r="E556" s="79" t="s">
        <v>34</v>
      </c>
      <c r="F556" s="85" t="s">
        <v>73</v>
      </c>
      <c r="G556" s="85" t="s">
        <v>105</v>
      </c>
      <c r="H556" s="85" t="s">
        <v>73</v>
      </c>
      <c r="I556" s="85" t="s">
        <v>73</v>
      </c>
      <c r="J556" s="79" t="s">
        <v>124</v>
      </c>
      <c r="K556" s="81">
        <f t="shared" si="10"/>
        <v>355300</v>
      </c>
      <c r="L556" s="83">
        <v>355300</v>
      </c>
      <c r="M556" s="83"/>
      <c r="N556" s="84"/>
    </row>
    <row r="557" spans="1:14" s="36" customFormat="1" ht="22.5">
      <c r="A557" s="70" t="s">
        <v>609</v>
      </c>
      <c r="B557" s="71" t="s">
        <v>610</v>
      </c>
      <c r="C557" s="79" t="s">
        <v>32</v>
      </c>
      <c r="D557" s="80" t="s">
        <v>33</v>
      </c>
      <c r="E557" s="79" t="s">
        <v>34</v>
      </c>
      <c r="F557" s="85" t="s">
        <v>73</v>
      </c>
      <c r="G557" s="85" t="s">
        <v>105</v>
      </c>
      <c r="H557" s="85" t="s">
        <v>73</v>
      </c>
      <c r="I557" s="85" t="s">
        <v>73</v>
      </c>
      <c r="J557" s="79" t="s">
        <v>124</v>
      </c>
      <c r="K557" s="81">
        <f t="shared" si="10"/>
        <v>568800</v>
      </c>
      <c r="L557" s="83">
        <v>568800</v>
      </c>
      <c r="M557" s="83"/>
      <c r="N557" s="84"/>
    </row>
    <row r="558" spans="1:14" s="36" customFormat="1" ht="22.5">
      <c r="A558" s="70" t="s">
        <v>611</v>
      </c>
      <c r="B558" s="71" t="s">
        <v>612</v>
      </c>
      <c r="C558" s="79" t="s">
        <v>32</v>
      </c>
      <c r="D558" s="80" t="s">
        <v>33</v>
      </c>
      <c r="E558" s="79" t="s">
        <v>34</v>
      </c>
      <c r="F558" s="85" t="s">
        <v>73</v>
      </c>
      <c r="G558" s="85" t="s">
        <v>105</v>
      </c>
      <c r="H558" s="85" t="s">
        <v>73</v>
      </c>
      <c r="I558" s="85" t="s">
        <v>73</v>
      </c>
      <c r="J558" s="79" t="s">
        <v>124</v>
      </c>
      <c r="K558" s="81">
        <f t="shared" si="10"/>
        <v>12000</v>
      </c>
      <c r="L558" s="83">
        <v>12000</v>
      </c>
      <c r="M558" s="83"/>
      <c r="N558" s="84"/>
    </row>
    <row r="559" spans="1:14" s="36" customFormat="1" ht="22.5">
      <c r="A559" s="70" t="s">
        <v>502</v>
      </c>
      <c r="B559" s="71" t="s">
        <v>598</v>
      </c>
      <c r="C559" s="79" t="s">
        <v>32</v>
      </c>
      <c r="D559" s="80" t="s">
        <v>33</v>
      </c>
      <c r="E559" s="79" t="s">
        <v>72</v>
      </c>
      <c r="F559" s="74" t="s">
        <v>73</v>
      </c>
      <c r="G559" s="74" t="s">
        <v>73</v>
      </c>
      <c r="H559" s="74" t="s">
        <v>73</v>
      </c>
      <c r="I559" s="74" t="s">
        <v>73</v>
      </c>
      <c r="J559" s="79" t="s">
        <v>124</v>
      </c>
      <c r="K559" s="81">
        <f t="shared" si="10"/>
        <v>3000000</v>
      </c>
      <c r="L559" s="83">
        <v>3000000</v>
      </c>
      <c r="M559" s="83"/>
      <c r="N559" s="84"/>
    </row>
    <row r="560" spans="1:14" s="36" customFormat="1" ht="22.5">
      <c r="A560" s="70" t="s">
        <v>613</v>
      </c>
      <c r="B560" s="71" t="s">
        <v>614</v>
      </c>
      <c r="C560" s="79" t="s">
        <v>32</v>
      </c>
      <c r="D560" s="80" t="s">
        <v>33</v>
      </c>
      <c r="E560" s="79" t="s">
        <v>72</v>
      </c>
      <c r="F560" s="74" t="s">
        <v>73</v>
      </c>
      <c r="G560" s="74" t="s">
        <v>73</v>
      </c>
      <c r="H560" s="74" t="s">
        <v>73</v>
      </c>
      <c r="I560" s="74" t="s">
        <v>73</v>
      </c>
      <c r="J560" s="79" t="s">
        <v>124</v>
      </c>
      <c r="K560" s="81">
        <f t="shared" si="10"/>
        <v>10000000</v>
      </c>
      <c r="L560" s="83">
        <v>10000000</v>
      </c>
      <c r="M560" s="83"/>
      <c r="N560" s="84"/>
    </row>
    <row r="561" spans="1:14" s="36" customFormat="1" ht="22.5">
      <c r="A561" s="70" t="s">
        <v>212</v>
      </c>
      <c r="B561" s="71" t="s">
        <v>299</v>
      </c>
      <c r="C561" s="79" t="s">
        <v>32</v>
      </c>
      <c r="D561" s="80" t="s">
        <v>33</v>
      </c>
      <c r="E561" s="79" t="s">
        <v>34</v>
      </c>
      <c r="F561" s="85" t="s">
        <v>73</v>
      </c>
      <c r="G561" s="85" t="s">
        <v>105</v>
      </c>
      <c r="H561" s="85" t="s">
        <v>73</v>
      </c>
      <c r="I561" s="85" t="s">
        <v>73</v>
      </c>
      <c r="J561" s="79" t="s">
        <v>124</v>
      </c>
      <c r="K561" s="81">
        <f t="shared" si="10"/>
        <v>250000</v>
      </c>
      <c r="L561" s="83">
        <v>250000</v>
      </c>
      <c r="M561" s="83"/>
      <c r="N561" s="84"/>
    </row>
    <row r="562" spans="1:14" s="36" customFormat="1" ht="22.5">
      <c r="A562" s="70" t="s">
        <v>36</v>
      </c>
      <c r="B562" s="71" t="s">
        <v>615</v>
      </c>
      <c r="C562" s="79" t="s">
        <v>32</v>
      </c>
      <c r="D562" s="80" t="s">
        <v>33</v>
      </c>
      <c r="E562" s="79" t="s">
        <v>34</v>
      </c>
      <c r="F562" s="85" t="s">
        <v>73</v>
      </c>
      <c r="G562" s="85" t="s">
        <v>105</v>
      </c>
      <c r="H562" s="85" t="s">
        <v>73</v>
      </c>
      <c r="I562" s="85" t="s">
        <v>73</v>
      </c>
      <c r="J562" s="79" t="s">
        <v>124</v>
      </c>
      <c r="K562" s="81">
        <f t="shared" si="10"/>
        <v>500000</v>
      </c>
      <c r="L562" s="83">
        <v>500000</v>
      </c>
      <c r="M562" s="83"/>
      <c r="N562" s="84"/>
    </row>
    <row r="563" spans="1:14" s="36" customFormat="1" ht="33.75">
      <c r="A563" s="70" t="s">
        <v>175</v>
      </c>
      <c r="B563" s="71" t="s">
        <v>616</v>
      </c>
      <c r="C563" s="79" t="s">
        <v>32</v>
      </c>
      <c r="D563" s="80" t="s">
        <v>33</v>
      </c>
      <c r="E563" s="79" t="s">
        <v>34</v>
      </c>
      <c r="F563" s="85" t="s">
        <v>73</v>
      </c>
      <c r="G563" s="85" t="s">
        <v>105</v>
      </c>
      <c r="H563" s="85" t="s">
        <v>73</v>
      </c>
      <c r="I563" s="85" t="s">
        <v>73</v>
      </c>
      <c r="J563" s="79" t="s">
        <v>124</v>
      </c>
      <c r="K563" s="81">
        <f t="shared" si="10"/>
        <v>100000</v>
      </c>
      <c r="L563" s="83"/>
      <c r="M563" s="83">
        <v>100000</v>
      </c>
      <c r="N563" s="84"/>
    </row>
    <row r="564" spans="1:14" s="36" customFormat="1" ht="22.5">
      <c r="A564" s="70" t="s">
        <v>147</v>
      </c>
      <c r="B564" s="71" t="s">
        <v>617</v>
      </c>
      <c r="C564" s="79" t="s">
        <v>32</v>
      </c>
      <c r="D564" s="80" t="s">
        <v>33</v>
      </c>
      <c r="E564" s="79" t="s">
        <v>72</v>
      </c>
      <c r="F564" s="74" t="s">
        <v>73</v>
      </c>
      <c r="G564" s="74" t="s">
        <v>73</v>
      </c>
      <c r="H564" s="74" t="s">
        <v>73</v>
      </c>
      <c r="I564" s="74" t="s">
        <v>73</v>
      </c>
      <c r="J564" s="79" t="s">
        <v>124</v>
      </c>
      <c r="K564" s="81">
        <f t="shared" si="10"/>
        <v>5400000</v>
      </c>
      <c r="L564" s="83"/>
      <c r="M564" s="83">
        <v>5400000</v>
      </c>
      <c r="N564" s="84"/>
    </row>
    <row r="565" spans="1:14" s="36" customFormat="1" ht="22.5">
      <c r="A565" s="70" t="s">
        <v>147</v>
      </c>
      <c r="B565" s="71" t="s">
        <v>618</v>
      </c>
      <c r="C565" s="79" t="s">
        <v>32</v>
      </c>
      <c r="D565" s="80" t="s">
        <v>33</v>
      </c>
      <c r="E565" s="79" t="s">
        <v>72</v>
      </c>
      <c r="F565" s="74" t="s">
        <v>73</v>
      </c>
      <c r="G565" s="74" t="s">
        <v>73</v>
      </c>
      <c r="H565" s="74" t="s">
        <v>73</v>
      </c>
      <c r="I565" s="74" t="s">
        <v>73</v>
      </c>
      <c r="J565" s="79" t="s">
        <v>124</v>
      </c>
      <c r="K565" s="81">
        <f t="shared" si="10"/>
        <v>1500000</v>
      </c>
      <c r="L565" s="83"/>
      <c r="M565" s="83">
        <v>1500000</v>
      </c>
      <c r="N565" s="84"/>
    </row>
    <row r="566" spans="1:14" s="36" customFormat="1" ht="22.5">
      <c r="A566" s="70" t="s">
        <v>147</v>
      </c>
      <c r="B566" s="71" t="s">
        <v>619</v>
      </c>
      <c r="C566" s="79" t="s">
        <v>32</v>
      </c>
      <c r="D566" s="80" t="s">
        <v>33</v>
      </c>
      <c r="E566" s="79" t="s">
        <v>72</v>
      </c>
      <c r="F566" s="74" t="s">
        <v>73</v>
      </c>
      <c r="G566" s="74" t="s">
        <v>73</v>
      </c>
      <c r="H566" s="74" t="s">
        <v>73</v>
      </c>
      <c r="I566" s="74" t="s">
        <v>73</v>
      </c>
      <c r="J566" s="79" t="s">
        <v>124</v>
      </c>
      <c r="K566" s="81">
        <f t="shared" si="10"/>
        <v>1350000</v>
      </c>
      <c r="L566" s="83"/>
      <c r="M566" s="83">
        <v>1350000</v>
      </c>
      <c r="N566" s="84"/>
    </row>
    <row r="567" spans="1:14" s="36" customFormat="1" ht="22.5">
      <c r="A567" s="70" t="s">
        <v>122</v>
      </c>
      <c r="B567" s="71" t="s">
        <v>620</v>
      </c>
      <c r="C567" s="79" t="s">
        <v>621</v>
      </c>
      <c r="D567" s="80" t="s">
        <v>33</v>
      </c>
      <c r="E567" s="79" t="s">
        <v>72</v>
      </c>
      <c r="F567" s="74" t="s">
        <v>73</v>
      </c>
      <c r="G567" s="74" t="s">
        <v>73</v>
      </c>
      <c r="H567" s="74" t="s">
        <v>73</v>
      </c>
      <c r="I567" s="74" t="s">
        <v>73</v>
      </c>
      <c r="J567" s="79" t="s">
        <v>124</v>
      </c>
      <c r="K567" s="81">
        <f t="shared" si="10"/>
        <v>1209600</v>
      </c>
      <c r="L567" s="83">
        <v>1209600</v>
      </c>
      <c r="M567" s="83"/>
      <c r="N567" s="84"/>
    </row>
    <row r="568" spans="1:14" s="36" customFormat="1" ht="33.75">
      <c r="A568" s="70" t="s">
        <v>130</v>
      </c>
      <c r="B568" s="71" t="s">
        <v>622</v>
      </c>
      <c r="C568" s="79" t="s">
        <v>621</v>
      </c>
      <c r="D568" s="80" t="s">
        <v>33</v>
      </c>
      <c r="E568" s="79" t="s">
        <v>34</v>
      </c>
      <c r="F568" s="85" t="s">
        <v>73</v>
      </c>
      <c r="G568" s="85" t="s">
        <v>105</v>
      </c>
      <c r="H568" s="85" t="s">
        <v>73</v>
      </c>
      <c r="I568" s="85" t="s">
        <v>73</v>
      </c>
      <c r="J568" s="79" t="s">
        <v>124</v>
      </c>
      <c r="K568" s="81">
        <f t="shared" si="10"/>
        <v>224000</v>
      </c>
      <c r="L568" s="83">
        <v>224000</v>
      </c>
      <c r="M568" s="83"/>
      <c r="N568" s="84"/>
    </row>
    <row r="569" spans="1:14" s="36" customFormat="1" ht="33.75">
      <c r="A569" s="70" t="s">
        <v>130</v>
      </c>
      <c r="B569" s="71" t="s">
        <v>623</v>
      </c>
      <c r="C569" s="79" t="s">
        <v>621</v>
      </c>
      <c r="D569" s="80" t="s">
        <v>33</v>
      </c>
      <c r="E569" s="79" t="s">
        <v>34</v>
      </c>
      <c r="F569" s="85" t="s">
        <v>73</v>
      </c>
      <c r="G569" s="85" t="s">
        <v>105</v>
      </c>
      <c r="H569" s="85" t="s">
        <v>73</v>
      </c>
      <c r="I569" s="85" t="s">
        <v>73</v>
      </c>
      <c r="J569" s="79" t="s">
        <v>124</v>
      </c>
      <c r="K569" s="81">
        <f t="shared" ref="K569:K622" si="11">SUBTOTAL(9,L569:M569)</f>
        <v>66400</v>
      </c>
      <c r="L569" s="83">
        <v>66400</v>
      </c>
      <c r="M569" s="83"/>
      <c r="N569" s="84"/>
    </row>
    <row r="570" spans="1:14" s="36" customFormat="1" ht="33.75">
      <c r="A570" s="86" t="s">
        <v>122</v>
      </c>
      <c r="B570" s="71" t="s">
        <v>410</v>
      </c>
      <c r="C570" s="79" t="s">
        <v>624</v>
      </c>
      <c r="D570" s="80" t="s">
        <v>33</v>
      </c>
      <c r="E570" s="79" t="s">
        <v>34</v>
      </c>
      <c r="F570" s="85" t="s">
        <v>73</v>
      </c>
      <c r="G570" s="85" t="s">
        <v>105</v>
      </c>
      <c r="H570" s="85" t="s">
        <v>73</v>
      </c>
      <c r="I570" s="85" t="s">
        <v>73</v>
      </c>
      <c r="J570" s="79" t="s">
        <v>124</v>
      </c>
      <c r="K570" s="81">
        <f t="shared" si="11"/>
        <v>288000</v>
      </c>
      <c r="L570" s="83">
        <v>288000</v>
      </c>
      <c r="M570" s="83"/>
      <c r="N570" s="84"/>
    </row>
    <row r="571" spans="1:14" s="36" customFormat="1" ht="33.75">
      <c r="A571" s="86" t="s">
        <v>36</v>
      </c>
      <c r="B571" s="71" t="s">
        <v>625</v>
      </c>
      <c r="C571" s="79" t="s">
        <v>624</v>
      </c>
      <c r="D571" s="80" t="s">
        <v>33</v>
      </c>
      <c r="E571" s="79" t="s">
        <v>34</v>
      </c>
      <c r="F571" s="85" t="s">
        <v>73</v>
      </c>
      <c r="G571" s="85" t="s">
        <v>105</v>
      </c>
      <c r="H571" s="85" t="s">
        <v>73</v>
      </c>
      <c r="I571" s="85" t="s">
        <v>73</v>
      </c>
      <c r="J571" s="79" t="s">
        <v>124</v>
      </c>
      <c r="K571" s="81">
        <f t="shared" si="11"/>
        <v>712000</v>
      </c>
      <c r="L571" s="83">
        <v>712000</v>
      </c>
      <c r="M571" s="83"/>
      <c r="N571" s="84"/>
    </row>
    <row r="572" spans="1:14" s="36" customFormat="1" ht="33.75">
      <c r="A572" s="86" t="s">
        <v>36</v>
      </c>
      <c r="B572" s="71" t="s">
        <v>626</v>
      </c>
      <c r="C572" s="79" t="s">
        <v>624</v>
      </c>
      <c r="D572" s="80" t="s">
        <v>33</v>
      </c>
      <c r="E572" s="79" t="s">
        <v>34</v>
      </c>
      <c r="F572" s="85" t="s">
        <v>73</v>
      </c>
      <c r="G572" s="85" t="s">
        <v>105</v>
      </c>
      <c r="H572" s="85" t="s">
        <v>73</v>
      </c>
      <c r="I572" s="85" t="s">
        <v>73</v>
      </c>
      <c r="J572" s="79" t="s">
        <v>124</v>
      </c>
      <c r="K572" s="81">
        <f t="shared" si="11"/>
        <v>290000</v>
      </c>
      <c r="L572" s="83">
        <v>290000</v>
      </c>
      <c r="M572" s="83"/>
      <c r="N572" s="84"/>
    </row>
    <row r="573" spans="1:14" s="36" customFormat="1" ht="33.75">
      <c r="A573" s="86" t="s">
        <v>36</v>
      </c>
      <c r="B573" s="71" t="s">
        <v>627</v>
      </c>
      <c r="C573" s="79" t="s">
        <v>624</v>
      </c>
      <c r="D573" s="80" t="s">
        <v>33</v>
      </c>
      <c r="E573" s="79" t="s">
        <v>34</v>
      </c>
      <c r="F573" s="85" t="s">
        <v>73</v>
      </c>
      <c r="G573" s="85" t="s">
        <v>105</v>
      </c>
      <c r="H573" s="85" t="s">
        <v>73</v>
      </c>
      <c r="I573" s="85" t="s">
        <v>73</v>
      </c>
      <c r="J573" s="79" t="s">
        <v>124</v>
      </c>
      <c r="K573" s="81">
        <f t="shared" si="11"/>
        <v>210000</v>
      </c>
      <c r="L573" s="83">
        <v>210000</v>
      </c>
      <c r="M573" s="83"/>
      <c r="N573" s="84"/>
    </row>
    <row r="574" spans="1:14" s="36" customFormat="1" ht="22.5">
      <c r="A574" s="70" t="s">
        <v>126</v>
      </c>
      <c r="B574" s="71" t="s">
        <v>127</v>
      </c>
      <c r="C574" s="79" t="s">
        <v>628</v>
      </c>
      <c r="D574" s="80" t="s">
        <v>33</v>
      </c>
      <c r="E574" s="79" t="s">
        <v>128</v>
      </c>
      <c r="F574" s="87" t="s">
        <v>105</v>
      </c>
      <c r="G574" s="87" t="s">
        <v>105</v>
      </c>
      <c r="H574" s="85" t="s">
        <v>73</v>
      </c>
      <c r="I574" s="85" t="s">
        <v>73</v>
      </c>
      <c r="J574" s="79" t="s">
        <v>124</v>
      </c>
      <c r="K574" s="81">
        <f t="shared" si="11"/>
        <v>650000</v>
      </c>
      <c r="L574" s="83">
        <v>650000</v>
      </c>
      <c r="M574" s="83"/>
      <c r="N574" s="84"/>
    </row>
    <row r="575" spans="1:14" s="36" customFormat="1" ht="22.5">
      <c r="A575" s="70" t="s">
        <v>130</v>
      </c>
      <c r="B575" s="71" t="s">
        <v>160</v>
      </c>
      <c r="C575" s="79" t="s">
        <v>628</v>
      </c>
      <c r="D575" s="80" t="s">
        <v>33</v>
      </c>
      <c r="E575" s="79" t="s">
        <v>34</v>
      </c>
      <c r="F575" s="85" t="s">
        <v>73</v>
      </c>
      <c r="G575" s="85" t="s">
        <v>105</v>
      </c>
      <c r="H575" s="85" t="s">
        <v>73</v>
      </c>
      <c r="I575" s="85" t="s">
        <v>73</v>
      </c>
      <c r="J575" s="79" t="s">
        <v>124</v>
      </c>
      <c r="K575" s="81">
        <f t="shared" si="11"/>
        <v>72000</v>
      </c>
      <c r="L575" s="83">
        <v>72000</v>
      </c>
      <c r="M575" s="83"/>
      <c r="N575" s="84"/>
    </row>
    <row r="576" spans="1:14" s="36" customFormat="1" ht="33.75">
      <c r="A576" s="70" t="s">
        <v>126</v>
      </c>
      <c r="B576" s="71" t="s">
        <v>629</v>
      </c>
      <c r="C576" s="79" t="s">
        <v>628</v>
      </c>
      <c r="D576" s="80" t="s">
        <v>33</v>
      </c>
      <c r="E576" s="79" t="s">
        <v>34</v>
      </c>
      <c r="F576" s="85" t="s">
        <v>73</v>
      </c>
      <c r="G576" s="85" t="s">
        <v>105</v>
      </c>
      <c r="H576" s="85" t="s">
        <v>73</v>
      </c>
      <c r="I576" s="85" t="s">
        <v>73</v>
      </c>
      <c r="J576" s="79" t="s">
        <v>124</v>
      </c>
      <c r="K576" s="81">
        <f t="shared" si="11"/>
        <v>50000</v>
      </c>
      <c r="L576" s="83">
        <v>50000</v>
      </c>
      <c r="M576" s="83"/>
      <c r="N576" s="84"/>
    </row>
    <row r="577" spans="1:14" s="36" customFormat="1" ht="22.5">
      <c r="A577" s="70" t="s">
        <v>36</v>
      </c>
      <c r="B577" s="71" t="s">
        <v>630</v>
      </c>
      <c r="C577" s="79" t="s">
        <v>628</v>
      </c>
      <c r="D577" s="80" t="s">
        <v>33</v>
      </c>
      <c r="E577" s="79" t="s">
        <v>34</v>
      </c>
      <c r="F577" s="85" t="s">
        <v>73</v>
      </c>
      <c r="G577" s="85" t="s">
        <v>105</v>
      </c>
      <c r="H577" s="85" t="s">
        <v>73</v>
      </c>
      <c r="I577" s="85" t="s">
        <v>73</v>
      </c>
      <c r="J577" s="79" t="s">
        <v>124</v>
      </c>
      <c r="K577" s="81">
        <f t="shared" si="11"/>
        <v>100000</v>
      </c>
      <c r="L577" s="83">
        <v>100000</v>
      </c>
      <c r="M577" s="83"/>
      <c r="N577" s="84"/>
    </row>
    <row r="578" spans="1:14" s="36" customFormat="1" ht="22.5">
      <c r="A578" s="70" t="s">
        <v>233</v>
      </c>
      <c r="B578" s="71" t="s">
        <v>631</v>
      </c>
      <c r="C578" s="79" t="s">
        <v>628</v>
      </c>
      <c r="D578" s="80" t="s">
        <v>33</v>
      </c>
      <c r="E578" s="79" t="s">
        <v>34</v>
      </c>
      <c r="F578" s="85" t="s">
        <v>73</v>
      </c>
      <c r="G578" s="85" t="s">
        <v>105</v>
      </c>
      <c r="H578" s="85" t="s">
        <v>73</v>
      </c>
      <c r="I578" s="85" t="s">
        <v>73</v>
      </c>
      <c r="J578" s="79" t="s">
        <v>124</v>
      </c>
      <c r="K578" s="81">
        <f t="shared" si="11"/>
        <v>70000</v>
      </c>
      <c r="L578" s="83"/>
      <c r="M578" s="83">
        <v>70000</v>
      </c>
      <c r="N578" s="84"/>
    </row>
    <row r="579" spans="1:14" s="36" customFormat="1" ht="33.75">
      <c r="A579" s="86" t="s">
        <v>36</v>
      </c>
      <c r="B579" s="71" t="s">
        <v>632</v>
      </c>
      <c r="C579" s="79" t="s">
        <v>633</v>
      </c>
      <c r="D579" s="80" t="s">
        <v>33</v>
      </c>
      <c r="E579" s="79" t="s">
        <v>72</v>
      </c>
      <c r="F579" s="74" t="s">
        <v>73</v>
      </c>
      <c r="G579" s="74" t="s">
        <v>73</v>
      </c>
      <c r="H579" s="74" t="s">
        <v>73</v>
      </c>
      <c r="I579" s="74" t="s">
        <v>73</v>
      </c>
      <c r="J579" s="79" t="s">
        <v>124</v>
      </c>
      <c r="K579" s="81">
        <f t="shared" si="11"/>
        <v>2000000</v>
      </c>
      <c r="L579" s="83">
        <v>2000000</v>
      </c>
      <c r="M579" s="83"/>
      <c r="N579" s="84"/>
    </row>
    <row r="580" spans="1:14" s="36" customFormat="1" ht="33.75">
      <c r="A580" s="86" t="s">
        <v>36</v>
      </c>
      <c r="B580" s="71" t="s">
        <v>634</v>
      </c>
      <c r="C580" s="79" t="s">
        <v>633</v>
      </c>
      <c r="D580" s="80" t="s">
        <v>33</v>
      </c>
      <c r="E580" s="79" t="s">
        <v>34</v>
      </c>
      <c r="F580" s="85" t="s">
        <v>73</v>
      </c>
      <c r="G580" s="85" t="s">
        <v>105</v>
      </c>
      <c r="H580" s="85" t="s">
        <v>73</v>
      </c>
      <c r="I580" s="85" t="s">
        <v>73</v>
      </c>
      <c r="J580" s="79" t="s">
        <v>124</v>
      </c>
      <c r="K580" s="81">
        <f t="shared" si="11"/>
        <v>1000000</v>
      </c>
      <c r="L580" s="83">
        <v>1000000</v>
      </c>
      <c r="M580" s="83"/>
      <c r="N580" s="84"/>
    </row>
    <row r="581" spans="1:14" s="36" customFormat="1" ht="45">
      <c r="A581" s="86" t="s">
        <v>36</v>
      </c>
      <c r="B581" s="71" t="s">
        <v>635</v>
      </c>
      <c r="C581" s="79" t="s">
        <v>633</v>
      </c>
      <c r="D581" s="80" t="s">
        <v>33</v>
      </c>
      <c r="E581" s="79" t="s">
        <v>34</v>
      </c>
      <c r="F581" s="85" t="s">
        <v>73</v>
      </c>
      <c r="G581" s="85" t="s">
        <v>105</v>
      </c>
      <c r="H581" s="85" t="s">
        <v>73</v>
      </c>
      <c r="I581" s="85" t="s">
        <v>73</v>
      </c>
      <c r="J581" s="79" t="s">
        <v>124</v>
      </c>
      <c r="K581" s="81">
        <f t="shared" si="11"/>
        <v>7000000</v>
      </c>
      <c r="L581" s="83">
        <v>7000000</v>
      </c>
      <c r="M581" s="83"/>
      <c r="N581" s="84"/>
    </row>
    <row r="582" spans="1:14" s="36" customFormat="1" ht="45">
      <c r="A582" s="86" t="s">
        <v>636</v>
      </c>
      <c r="B582" s="71" t="s">
        <v>637</v>
      </c>
      <c r="C582" s="79" t="s">
        <v>638</v>
      </c>
      <c r="D582" s="80" t="s">
        <v>33</v>
      </c>
      <c r="E582" s="79" t="s">
        <v>34</v>
      </c>
      <c r="F582" s="85" t="s">
        <v>73</v>
      </c>
      <c r="G582" s="85" t="s">
        <v>105</v>
      </c>
      <c r="H582" s="85" t="s">
        <v>73</v>
      </c>
      <c r="I582" s="85" t="s">
        <v>73</v>
      </c>
      <c r="J582" s="79" t="s">
        <v>124</v>
      </c>
      <c r="K582" s="81">
        <f t="shared" si="11"/>
        <v>124000</v>
      </c>
      <c r="L582" s="100">
        <v>124000</v>
      </c>
      <c r="M582" s="83"/>
      <c r="N582" s="84"/>
    </row>
    <row r="583" spans="1:14" s="36" customFormat="1" ht="45">
      <c r="A583" s="86" t="s">
        <v>130</v>
      </c>
      <c r="B583" s="71" t="s">
        <v>160</v>
      </c>
      <c r="C583" s="79" t="s">
        <v>638</v>
      </c>
      <c r="D583" s="80" t="s">
        <v>33</v>
      </c>
      <c r="E583" s="79" t="s">
        <v>34</v>
      </c>
      <c r="F583" s="85" t="s">
        <v>73</v>
      </c>
      <c r="G583" s="85" t="s">
        <v>105</v>
      </c>
      <c r="H583" s="85" t="s">
        <v>73</v>
      </c>
      <c r="I583" s="85" t="s">
        <v>73</v>
      </c>
      <c r="J583" s="79" t="s">
        <v>124</v>
      </c>
      <c r="K583" s="81">
        <f t="shared" si="11"/>
        <v>813000</v>
      </c>
      <c r="L583" s="83">
        <v>813000</v>
      </c>
      <c r="M583" s="83"/>
      <c r="N583" s="84"/>
    </row>
    <row r="584" spans="1:14" s="36" customFormat="1" ht="45">
      <c r="A584" s="86" t="s">
        <v>36</v>
      </c>
      <c r="B584" s="71" t="s">
        <v>639</v>
      </c>
      <c r="C584" s="79" t="s">
        <v>638</v>
      </c>
      <c r="D584" s="80" t="s">
        <v>33</v>
      </c>
      <c r="E584" s="79" t="s">
        <v>34</v>
      </c>
      <c r="F584" s="85" t="s">
        <v>73</v>
      </c>
      <c r="G584" s="85" t="s">
        <v>105</v>
      </c>
      <c r="H584" s="85" t="s">
        <v>73</v>
      </c>
      <c r="I584" s="85" t="s">
        <v>73</v>
      </c>
      <c r="J584" s="79" t="s">
        <v>124</v>
      </c>
      <c r="K584" s="81">
        <f t="shared" si="11"/>
        <v>500000</v>
      </c>
      <c r="L584" s="100">
        <v>500000</v>
      </c>
      <c r="M584" s="83"/>
      <c r="N584" s="84"/>
    </row>
    <row r="585" spans="1:14" s="36" customFormat="1" ht="67.5">
      <c r="A585" s="86" t="s">
        <v>376</v>
      </c>
      <c r="B585" s="71" t="s">
        <v>640</v>
      </c>
      <c r="C585" s="79" t="s">
        <v>638</v>
      </c>
      <c r="D585" s="80" t="s">
        <v>33</v>
      </c>
      <c r="E585" s="79" t="s">
        <v>34</v>
      </c>
      <c r="F585" s="85" t="s">
        <v>73</v>
      </c>
      <c r="G585" s="85" t="s">
        <v>105</v>
      </c>
      <c r="H585" s="85" t="s">
        <v>73</v>
      </c>
      <c r="I585" s="85" t="s">
        <v>73</v>
      </c>
      <c r="J585" s="79" t="s">
        <v>124</v>
      </c>
      <c r="K585" s="81">
        <f t="shared" si="11"/>
        <v>196000</v>
      </c>
      <c r="L585" s="80"/>
      <c r="M585" s="83">
        <v>196000</v>
      </c>
      <c r="N585" s="84"/>
    </row>
    <row r="586" spans="1:14" s="36" customFormat="1" ht="67.5">
      <c r="A586" s="86" t="s">
        <v>144</v>
      </c>
      <c r="B586" s="71" t="s">
        <v>641</v>
      </c>
      <c r="C586" s="79" t="s">
        <v>638</v>
      </c>
      <c r="D586" s="80" t="s">
        <v>33</v>
      </c>
      <c r="E586" s="79" t="s">
        <v>34</v>
      </c>
      <c r="F586" s="85" t="s">
        <v>73</v>
      </c>
      <c r="G586" s="85" t="s">
        <v>105</v>
      </c>
      <c r="H586" s="85" t="s">
        <v>73</v>
      </c>
      <c r="I586" s="85" t="s">
        <v>73</v>
      </c>
      <c r="J586" s="79" t="s">
        <v>124</v>
      </c>
      <c r="K586" s="81">
        <f t="shared" si="11"/>
        <v>409997</v>
      </c>
      <c r="L586" s="80"/>
      <c r="M586" s="83">
        <v>409997</v>
      </c>
      <c r="N586" s="84"/>
    </row>
    <row r="587" spans="1:14" s="36" customFormat="1" ht="67.5">
      <c r="A587" s="86" t="s">
        <v>144</v>
      </c>
      <c r="B587" s="71" t="s">
        <v>642</v>
      </c>
      <c r="C587" s="79" t="s">
        <v>638</v>
      </c>
      <c r="D587" s="80" t="s">
        <v>33</v>
      </c>
      <c r="E587" s="79" t="s">
        <v>34</v>
      </c>
      <c r="F587" s="85" t="s">
        <v>73</v>
      </c>
      <c r="G587" s="85" t="s">
        <v>105</v>
      </c>
      <c r="H587" s="85" t="s">
        <v>73</v>
      </c>
      <c r="I587" s="85" t="s">
        <v>73</v>
      </c>
      <c r="J587" s="79" t="s">
        <v>124</v>
      </c>
      <c r="K587" s="81">
        <f t="shared" si="11"/>
        <v>136000</v>
      </c>
      <c r="L587" s="80"/>
      <c r="M587" s="83">
        <v>136000</v>
      </c>
      <c r="N587" s="84"/>
    </row>
    <row r="588" spans="1:14" s="36" customFormat="1" ht="45">
      <c r="A588" s="86" t="s">
        <v>147</v>
      </c>
      <c r="B588" s="71" t="s">
        <v>643</v>
      </c>
      <c r="C588" s="79" t="s">
        <v>638</v>
      </c>
      <c r="D588" s="80" t="s">
        <v>33</v>
      </c>
      <c r="E588" s="79" t="s">
        <v>34</v>
      </c>
      <c r="F588" s="85" t="s">
        <v>73</v>
      </c>
      <c r="G588" s="85" t="s">
        <v>105</v>
      </c>
      <c r="H588" s="85" t="s">
        <v>73</v>
      </c>
      <c r="I588" s="85" t="s">
        <v>73</v>
      </c>
      <c r="J588" s="79" t="s">
        <v>124</v>
      </c>
      <c r="K588" s="81">
        <f t="shared" si="11"/>
        <v>132000</v>
      </c>
      <c r="L588" s="80"/>
      <c r="M588" s="83">
        <v>132000</v>
      </c>
      <c r="N588" s="84"/>
    </row>
    <row r="589" spans="1:14" s="36" customFormat="1" ht="56.25">
      <c r="A589" s="86" t="s">
        <v>147</v>
      </c>
      <c r="B589" s="71" t="s">
        <v>644</v>
      </c>
      <c r="C589" s="79" t="s">
        <v>638</v>
      </c>
      <c r="D589" s="80" t="s">
        <v>33</v>
      </c>
      <c r="E589" s="79" t="s">
        <v>34</v>
      </c>
      <c r="F589" s="85" t="s">
        <v>73</v>
      </c>
      <c r="G589" s="85" t="s">
        <v>105</v>
      </c>
      <c r="H589" s="85" t="s">
        <v>73</v>
      </c>
      <c r="I589" s="85" t="s">
        <v>73</v>
      </c>
      <c r="J589" s="79" t="s">
        <v>124</v>
      </c>
      <c r="K589" s="81">
        <f t="shared" si="11"/>
        <v>190884</v>
      </c>
      <c r="L589" s="80"/>
      <c r="M589" s="83">
        <v>190884</v>
      </c>
      <c r="N589" s="84"/>
    </row>
    <row r="590" spans="1:14" s="36" customFormat="1" ht="33.75">
      <c r="A590" s="86" t="s">
        <v>36</v>
      </c>
      <c r="B590" s="71" t="s">
        <v>645</v>
      </c>
      <c r="C590" s="79" t="s">
        <v>646</v>
      </c>
      <c r="D590" s="80" t="s">
        <v>33</v>
      </c>
      <c r="E590" s="79" t="s">
        <v>34</v>
      </c>
      <c r="F590" s="85" t="s">
        <v>73</v>
      </c>
      <c r="G590" s="85" t="s">
        <v>105</v>
      </c>
      <c r="H590" s="85" t="s">
        <v>73</v>
      </c>
      <c r="I590" s="85" t="s">
        <v>73</v>
      </c>
      <c r="J590" s="79" t="s">
        <v>124</v>
      </c>
      <c r="K590" s="81">
        <f t="shared" si="11"/>
        <v>174900</v>
      </c>
      <c r="L590" s="83">
        <v>174900</v>
      </c>
      <c r="M590" s="83"/>
      <c r="N590" s="84"/>
    </row>
    <row r="591" spans="1:14" s="36" customFormat="1" ht="22.5">
      <c r="A591" s="70" t="s">
        <v>126</v>
      </c>
      <c r="B591" s="71" t="s">
        <v>127</v>
      </c>
      <c r="C591" s="79" t="s">
        <v>647</v>
      </c>
      <c r="D591" s="80" t="s">
        <v>33</v>
      </c>
      <c r="E591" s="79" t="s">
        <v>128</v>
      </c>
      <c r="F591" s="87" t="s">
        <v>105</v>
      </c>
      <c r="G591" s="87" t="s">
        <v>105</v>
      </c>
      <c r="H591" s="85" t="s">
        <v>73</v>
      </c>
      <c r="I591" s="85" t="s">
        <v>73</v>
      </c>
      <c r="J591" s="79" t="s">
        <v>124</v>
      </c>
      <c r="K591" s="81">
        <f t="shared" si="11"/>
        <v>14836</v>
      </c>
      <c r="L591" s="83">
        <v>14836</v>
      </c>
      <c r="M591" s="83"/>
      <c r="N591" s="84"/>
    </row>
    <row r="592" spans="1:14" s="36" customFormat="1" ht="22.5">
      <c r="A592" s="70" t="s">
        <v>130</v>
      </c>
      <c r="B592" s="71" t="s">
        <v>648</v>
      </c>
      <c r="C592" s="79" t="s">
        <v>647</v>
      </c>
      <c r="D592" s="80" t="s">
        <v>33</v>
      </c>
      <c r="E592" s="79" t="s">
        <v>34</v>
      </c>
      <c r="F592" s="85" t="s">
        <v>73</v>
      </c>
      <c r="G592" s="85" t="s">
        <v>105</v>
      </c>
      <c r="H592" s="85" t="s">
        <v>73</v>
      </c>
      <c r="I592" s="85" t="s">
        <v>73</v>
      </c>
      <c r="J592" s="79" t="s">
        <v>124</v>
      </c>
      <c r="K592" s="81">
        <f t="shared" si="11"/>
        <v>171720</v>
      </c>
      <c r="L592" s="83">
        <v>171720</v>
      </c>
      <c r="M592" s="83"/>
      <c r="N592" s="84"/>
    </row>
    <row r="593" spans="1:14" s="36" customFormat="1" ht="22.5">
      <c r="A593" s="70" t="s">
        <v>367</v>
      </c>
      <c r="B593" s="71" t="s">
        <v>649</v>
      </c>
      <c r="C593" s="79" t="s">
        <v>647</v>
      </c>
      <c r="D593" s="80" t="s">
        <v>33</v>
      </c>
      <c r="E593" s="79" t="s">
        <v>34</v>
      </c>
      <c r="F593" s="85" t="s">
        <v>73</v>
      </c>
      <c r="G593" s="85" t="s">
        <v>105</v>
      </c>
      <c r="H593" s="85" t="s">
        <v>73</v>
      </c>
      <c r="I593" s="85" t="s">
        <v>73</v>
      </c>
      <c r="J593" s="79" t="s">
        <v>124</v>
      </c>
      <c r="K593" s="81">
        <f t="shared" si="11"/>
        <v>110000</v>
      </c>
      <c r="L593" s="83">
        <v>110000</v>
      </c>
      <c r="M593" s="83"/>
      <c r="N593" s="84"/>
    </row>
    <row r="594" spans="1:14" s="36" customFormat="1" ht="22.5">
      <c r="A594" s="70" t="s">
        <v>36</v>
      </c>
      <c r="B594" s="71" t="s">
        <v>650</v>
      </c>
      <c r="C594" s="79" t="s">
        <v>647</v>
      </c>
      <c r="D594" s="80" t="s">
        <v>33</v>
      </c>
      <c r="E594" s="79" t="s">
        <v>34</v>
      </c>
      <c r="F594" s="85" t="s">
        <v>73</v>
      </c>
      <c r="G594" s="85" t="s">
        <v>105</v>
      </c>
      <c r="H594" s="85" t="s">
        <v>73</v>
      </c>
      <c r="I594" s="85" t="s">
        <v>73</v>
      </c>
      <c r="J594" s="79" t="s">
        <v>124</v>
      </c>
      <c r="K594" s="81">
        <f t="shared" si="11"/>
        <v>10000</v>
      </c>
      <c r="L594" s="83">
        <v>10000</v>
      </c>
      <c r="M594" s="83"/>
      <c r="N594" s="84"/>
    </row>
    <row r="595" spans="1:14" s="36" customFormat="1" ht="22.5">
      <c r="A595" s="70" t="s">
        <v>130</v>
      </c>
      <c r="B595" s="71" t="s">
        <v>651</v>
      </c>
      <c r="C595" s="79" t="s">
        <v>652</v>
      </c>
      <c r="D595" s="80" t="s">
        <v>33</v>
      </c>
      <c r="E595" s="79" t="s">
        <v>34</v>
      </c>
      <c r="F595" s="85" t="s">
        <v>73</v>
      </c>
      <c r="G595" s="85" t="s">
        <v>105</v>
      </c>
      <c r="H595" s="85" t="s">
        <v>73</v>
      </c>
      <c r="I595" s="85" t="s">
        <v>73</v>
      </c>
      <c r="J595" s="79" t="s">
        <v>124</v>
      </c>
      <c r="K595" s="81">
        <f t="shared" si="11"/>
        <v>550000</v>
      </c>
      <c r="L595" s="83">
        <v>550000</v>
      </c>
      <c r="M595" s="83"/>
      <c r="N595" s="84"/>
    </row>
    <row r="596" spans="1:14" s="36" customFormat="1" ht="22.5">
      <c r="A596" s="70" t="s">
        <v>130</v>
      </c>
      <c r="B596" s="71" t="s">
        <v>653</v>
      </c>
      <c r="C596" s="79" t="s">
        <v>652</v>
      </c>
      <c r="D596" s="80" t="s">
        <v>33</v>
      </c>
      <c r="E596" s="79" t="s">
        <v>34</v>
      </c>
      <c r="F596" s="85" t="s">
        <v>73</v>
      </c>
      <c r="G596" s="85" t="s">
        <v>105</v>
      </c>
      <c r="H596" s="85" t="s">
        <v>73</v>
      </c>
      <c r="I596" s="85" t="s">
        <v>73</v>
      </c>
      <c r="J596" s="79" t="s">
        <v>124</v>
      </c>
      <c r="K596" s="81">
        <f t="shared" si="11"/>
        <v>40000</v>
      </c>
      <c r="L596" s="83">
        <v>40000</v>
      </c>
      <c r="M596" s="83"/>
      <c r="N596" s="84"/>
    </row>
    <row r="597" spans="1:14" s="36" customFormat="1" ht="22.5">
      <c r="A597" s="70" t="s">
        <v>36</v>
      </c>
      <c r="B597" s="71" t="s">
        <v>654</v>
      </c>
      <c r="C597" s="79" t="s">
        <v>652</v>
      </c>
      <c r="D597" s="80" t="s">
        <v>33</v>
      </c>
      <c r="E597" s="79" t="s">
        <v>34</v>
      </c>
      <c r="F597" s="85" t="s">
        <v>73</v>
      </c>
      <c r="G597" s="85" t="s">
        <v>105</v>
      </c>
      <c r="H597" s="85" t="s">
        <v>73</v>
      </c>
      <c r="I597" s="85" t="s">
        <v>73</v>
      </c>
      <c r="J597" s="79" t="s">
        <v>124</v>
      </c>
      <c r="K597" s="81">
        <f t="shared" si="11"/>
        <v>50000</v>
      </c>
      <c r="L597" s="83">
        <v>50000</v>
      </c>
      <c r="M597" s="83"/>
      <c r="N597" s="84"/>
    </row>
    <row r="598" spans="1:14" s="36" customFormat="1" ht="22.5">
      <c r="A598" s="70" t="s">
        <v>175</v>
      </c>
      <c r="B598" s="71" t="s">
        <v>655</v>
      </c>
      <c r="C598" s="79" t="s">
        <v>652</v>
      </c>
      <c r="D598" s="80" t="s">
        <v>33</v>
      </c>
      <c r="E598" s="79" t="s">
        <v>34</v>
      </c>
      <c r="F598" s="85" t="s">
        <v>73</v>
      </c>
      <c r="G598" s="85" t="s">
        <v>105</v>
      </c>
      <c r="H598" s="85" t="s">
        <v>73</v>
      </c>
      <c r="I598" s="85" t="s">
        <v>73</v>
      </c>
      <c r="J598" s="79" t="s">
        <v>124</v>
      </c>
      <c r="K598" s="81">
        <f t="shared" si="11"/>
        <v>120000</v>
      </c>
      <c r="L598" s="88"/>
      <c r="M598" s="83">
        <v>120000</v>
      </c>
      <c r="N598" s="84"/>
    </row>
    <row r="599" spans="1:14" s="36" customFormat="1" ht="22.5">
      <c r="A599" s="70" t="s">
        <v>126</v>
      </c>
      <c r="B599" s="71" t="s">
        <v>127</v>
      </c>
      <c r="C599" s="79" t="s">
        <v>656</v>
      </c>
      <c r="D599" s="80" t="s">
        <v>33</v>
      </c>
      <c r="E599" s="79" t="s">
        <v>128</v>
      </c>
      <c r="F599" s="87" t="s">
        <v>105</v>
      </c>
      <c r="G599" s="87" t="s">
        <v>105</v>
      </c>
      <c r="H599" s="85" t="s">
        <v>73</v>
      </c>
      <c r="I599" s="85" t="s">
        <v>73</v>
      </c>
      <c r="J599" s="79" t="s">
        <v>124</v>
      </c>
      <c r="K599" s="81">
        <f t="shared" si="11"/>
        <v>125000</v>
      </c>
      <c r="L599" s="83">
        <v>125000</v>
      </c>
      <c r="M599" s="83"/>
      <c r="N599" s="84"/>
    </row>
    <row r="600" spans="1:14" s="36" customFormat="1" ht="22.5">
      <c r="A600" s="70" t="s">
        <v>126</v>
      </c>
      <c r="B600" s="71" t="s">
        <v>127</v>
      </c>
      <c r="C600" s="79" t="s">
        <v>656</v>
      </c>
      <c r="D600" s="80" t="s">
        <v>33</v>
      </c>
      <c r="E600" s="79" t="s">
        <v>128</v>
      </c>
      <c r="F600" s="87" t="s">
        <v>105</v>
      </c>
      <c r="G600" s="87" t="s">
        <v>105</v>
      </c>
      <c r="H600" s="85" t="s">
        <v>73</v>
      </c>
      <c r="I600" s="85" t="s">
        <v>73</v>
      </c>
      <c r="J600" s="79" t="s">
        <v>124</v>
      </c>
      <c r="K600" s="81">
        <f t="shared" si="11"/>
        <v>108845</v>
      </c>
      <c r="L600" s="83">
        <v>108845</v>
      </c>
      <c r="M600" s="83"/>
      <c r="N600" s="84"/>
    </row>
    <row r="601" spans="1:14" s="36" customFormat="1" ht="22.5">
      <c r="A601" s="70" t="s">
        <v>126</v>
      </c>
      <c r="B601" s="71" t="s">
        <v>127</v>
      </c>
      <c r="C601" s="79" t="s">
        <v>657</v>
      </c>
      <c r="D601" s="80" t="s">
        <v>33</v>
      </c>
      <c r="E601" s="79" t="s">
        <v>128</v>
      </c>
      <c r="F601" s="87" t="s">
        <v>105</v>
      </c>
      <c r="G601" s="87" t="s">
        <v>105</v>
      </c>
      <c r="H601" s="85" t="s">
        <v>73</v>
      </c>
      <c r="I601" s="85" t="s">
        <v>73</v>
      </c>
      <c r="J601" s="79" t="s">
        <v>124</v>
      </c>
      <c r="K601" s="81">
        <f t="shared" si="11"/>
        <v>29832</v>
      </c>
      <c r="L601" s="83">
        <v>29832</v>
      </c>
      <c r="M601" s="83"/>
      <c r="N601" s="84"/>
    </row>
    <row r="602" spans="1:14" s="36" customFormat="1" ht="22.5">
      <c r="A602" s="86" t="s">
        <v>130</v>
      </c>
      <c r="B602" s="71" t="s">
        <v>658</v>
      </c>
      <c r="C602" s="79" t="s">
        <v>657</v>
      </c>
      <c r="D602" s="80" t="s">
        <v>33</v>
      </c>
      <c r="E602" s="79" t="s">
        <v>34</v>
      </c>
      <c r="F602" s="85" t="s">
        <v>73</v>
      </c>
      <c r="G602" s="85" t="s">
        <v>105</v>
      </c>
      <c r="H602" s="85" t="s">
        <v>73</v>
      </c>
      <c r="I602" s="85" t="s">
        <v>73</v>
      </c>
      <c r="J602" s="79" t="s">
        <v>124</v>
      </c>
      <c r="K602" s="81">
        <f t="shared" si="11"/>
        <v>94728</v>
      </c>
      <c r="L602" s="83">
        <v>94728</v>
      </c>
      <c r="M602" s="83"/>
      <c r="N602" s="84"/>
    </row>
    <row r="603" spans="1:14" s="36" customFormat="1" ht="22.5">
      <c r="A603" s="86" t="s">
        <v>130</v>
      </c>
      <c r="B603" s="71" t="s">
        <v>659</v>
      </c>
      <c r="C603" s="79" t="s">
        <v>657</v>
      </c>
      <c r="D603" s="80" t="s">
        <v>33</v>
      </c>
      <c r="E603" s="79" t="s">
        <v>34</v>
      </c>
      <c r="F603" s="85" t="s">
        <v>73</v>
      </c>
      <c r="G603" s="85" t="s">
        <v>105</v>
      </c>
      <c r="H603" s="85" t="s">
        <v>73</v>
      </c>
      <c r="I603" s="85" t="s">
        <v>73</v>
      </c>
      <c r="J603" s="79" t="s">
        <v>124</v>
      </c>
      <c r="K603" s="81">
        <f t="shared" si="11"/>
        <v>621796</v>
      </c>
      <c r="L603" s="83">
        <v>621796</v>
      </c>
      <c r="M603" s="83"/>
      <c r="N603" s="84"/>
    </row>
    <row r="604" spans="1:14" s="36" customFormat="1" ht="22.5">
      <c r="A604" s="86" t="s">
        <v>130</v>
      </c>
      <c r="B604" s="71" t="s">
        <v>660</v>
      </c>
      <c r="C604" s="79" t="s">
        <v>657</v>
      </c>
      <c r="D604" s="80" t="s">
        <v>33</v>
      </c>
      <c r="E604" s="79" t="s">
        <v>72</v>
      </c>
      <c r="F604" s="74" t="s">
        <v>73</v>
      </c>
      <c r="G604" s="74" t="s">
        <v>73</v>
      </c>
      <c r="H604" s="74" t="s">
        <v>73</v>
      </c>
      <c r="I604" s="74" t="s">
        <v>73</v>
      </c>
      <c r="J604" s="79" t="s">
        <v>124</v>
      </c>
      <c r="K604" s="81">
        <f t="shared" si="11"/>
        <v>3051131</v>
      </c>
      <c r="L604" s="83">
        <v>3051131</v>
      </c>
      <c r="M604" s="83"/>
      <c r="N604" s="84"/>
    </row>
    <row r="605" spans="1:14" s="36" customFormat="1" ht="22.5">
      <c r="A605" s="86" t="s">
        <v>130</v>
      </c>
      <c r="B605" s="71" t="s">
        <v>661</v>
      </c>
      <c r="C605" s="79" t="s">
        <v>657</v>
      </c>
      <c r="D605" s="80" t="s">
        <v>33</v>
      </c>
      <c r="E605" s="79" t="s">
        <v>34</v>
      </c>
      <c r="F605" s="85" t="s">
        <v>73</v>
      </c>
      <c r="G605" s="85" t="s">
        <v>105</v>
      </c>
      <c r="H605" s="85" t="s">
        <v>73</v>
      </c>
      <c r="I605" s="85" t="s">
        <v>73</v>
      </c>
      <c r="J605" s="79" t="s">
        <v>124</v>
      </c>
      <c r="K605" s="81">
        <f t="shared" si="11"/>
        <v>1325283</v>
      </c>
      <c r="L605" s="83">
        <v>1325283</v>
      </c>
      <c r="M605" s="83"/>
      <c r="N605" s="84"/>
    </row>
    <row r="606" spans="1:14" s="36" customFormat="1" ht="22.5">
      <c r="A606" s="86" t="s">
        <v>130</v>
      </c>
      <c r="B606" s="71" t="s">
        <v>662</v>
      </c>
      <c r="C606" s="79" t="s">
        <v>657</v>
      </c>
      <c r="D606" s="80" t="s">
        <v>33</v>
      </c>
      <c r="E606" s="79" t="s">
        <v>34</v>
      </c>
      <c r="F606" s="85" t="s">
        <v>73</v>
      </c>
      <c r="G606" s="85" t="s">
        <v>105</v>
      </c>
      <c r="H606" s="85" t="s">
        <v>73</v>
      </c>
      <c r="I606" s="85" t="s">
        <v>73</v>
      </c>
      <c r="J606" s="79" t="s">
        <v>124</v>
      </c>
      <c r="K606" s="81">
        <f t="shared" si="11"/>
        <v>840000</v>
      </c>
      <c r="L606" s="83">
        <v>840000</v>
      </c>
      <c r="M606" s="83"/>
      <c r="N606" s="84"/>
    </row>
    <row r="607" spans="1:14" s="36" customFormat="1" ht="22.5">
      <c r="A607" s="86" t="s">
        <v>663</v>
      </c>
      <c r="B607" s="71" t="s">
        <v>664</v>
      </c>
      <c r="C607" s="79" t="s">
        <v>657</v>
      </c>
      <c r="D607" s="80" t="s">
        <v>33</v>
      </c>
      <c r="E607" s="79" t="s">
        <v>34</v>
      </c>
      <c r="F607" s="85" t="s">
        <v>73</v>
      </c>
      <c r="G607" s="85" t="s">
        <v>105</v>
      </c>
      <c r="H607" s="85" t="s">
        <v>73</v>
      </c>
      <c r="I607" s="85" t="s">
        <v>73</v>
      </c>
      <c r="J607" s="79" t="s">
        <v>124</v>
      </c>
      <c r="K607" s="81">
        <f t="shared" si="11"/>
        <v>29400</v>
      </c>
      <c r="L607" s="83">
        <v>29400</v>
      </c>
      <c r="M607" s="83"/>
      <c r="N607" s="84"/>
    </row>
    <row r="608" spans="1:14" s="36" customFormat="1" ht="22.5">
      <c r="A608" s="86" t="s">
        <v>665</v>
      </c>
      <c r="B608" s="92" t="s">
        <v>666</v>
      </c>
      <c r="C608" s="79" t="s">
        <v>657</v>
      </c>
      <c r="D608" s="94" t="s">
        <v>33</v>
      </c>
      <c r="E608" s="79" t="s">
        <v>34</v>
      </c>
      <c r="F608" s="85" t="s">
        <v>73</v>
      </c>
      <c r="G608" s="85" t="s">
        <v>105</v>
      </c>
      <c r="H608" s="85" t="s">
        <v>73</v>
      </c>
      <c r="I608" s="85" t="s">
        <v>73</v>
      </c>
      <c r="J608" s="79" t="s">
        <v>124</v>
      </c>
      <c r="K608" s="81">
        <f t="shared" si="11"/>
        <v>294000</v>
      </c>
      <c r="L608" s="83">
        <v>294000</v>
      </c>
      <c r="M608" s="83"/>
      <c r="N608" s="84"/>
    </row>
    <row r="609" spans="1:14" s="36" customFormat="1" ht="33.75">
      <c r="A609" s="70" t="s">
        <v>122</v>
      </c>
      <c r="B609" s="71" t="s">
        <v>410</v>
      </c>
      <c r="C609" s="79" t="s">
        <v>667</v>
      </c>
      <c r="D609" s="80" t="s">
        <v>33</v>
      </c>
      <c r="E609" s="79" t="s">
        <v>34</v>
      </c>
      <c r="F609" s="85" t="s">
        <v>73</v>
      </c>
      <c r="G609" s="85" t="s">
        <v>105</v>
      </c>
      <c r="H609" s="85" t="s">
        <v>73</v>
      </c>
      <c r="I609" s="85" t="s">
        <v>73</v>
      </c>
      <c r="J609" s="79" t="s">
        <v>124</v>
      </c>
      <c r="K609" s="81">
        <f t="shared" si="11"/>
        <v>50000</v>
      </c>
      <c r="L609" s="83">
        <v>50000</v>
      </c>
      <c r="M609" s="83"/>
      <c r="N609" s="84"/>
    </row>
    <row r="610" spans="1:14" s="36" customFormat="1" ht="33.75">
      <c r="A610" s="70" t="s">
        <v>126</v>
      </c>
      <c r="B610" s="71" t="s">
        <v>127</v>
      </c>
      <c r="C610" s="79" t="s">
        <v>667</v>
      </c>
      <c r="D610" s="80" t="s">
        <v>33</v>
      </c>
      <c r="E610" s="79" t="s">
        <v>128</v>
      </c>
      <c r="F610" s="87" t="s">
        <v>105</v>
      </c>
      <c r="G610" s="87" t="s">
        <v>105</v>
      </c>
      <c r="H610" s="85" t="s">
        <v>73</v>
      </c>
      <c r="I610" s="85" t="s">
        <v>73</v>
      </c>
      <c r="J610" s="79" t="s">
        <v>124</v>
      </c>
      <c r="K610" s="81">
        <f t="shared" si="11"/>
        <v>40000</v>
      </c>
      <c r="L610" s="83">
        <v>40000</v>
      </c>
      <c r="M610" s="83"/>
      <c r="N610" s="84"/>
    </row>
    <row r="611" spans="1:14" s="36" customFormat="1" ht="33.75">
      <c r="A611" s="70" t="s">
        <v>201</v>
      </c>
      <c r="B611" s="71" t="s">
        <v>230</v>
      </c>
      <c r="C611" s="79" t="s">
        <v>667</v>
      </c>
      <c r="D611" s="80" t="s">
        <v>33</v>
      </c>
      <c r="E611" s="79" t="s">
        <v>34</v>
      </c>
      <c r="F611" s="85" t="s">
        <v>73</v>
      </c>
      <c r="G611" s="85" t="s">
        <v>105</v>
      </c>
      <c r="H611" s="85" t="s">
        <v>73</v>
      </c>
      <c r="I611" s="85" t="s">
        <v>73</v>
      </c>
      <c r="J611" s="79" t="s">
        <v>124</v>
      </c>
      <c r="K611" s="81">
        <f t="shared" si="11"/>
        <v>300000</v>
      </c>
      <c r="L611" s="83">
        <v>300000</v>
      </c>
      <c r="M611" s="83"/>
      <c r="N611" s="84"/>
    </row>
    <row r="612" spans="1:14" s="36" customFormat="1" ht="33.75">
      <c r="A612" s="70" t="s">
        <v>130</v>
      </c>
      <c r="B612" s="71" t="s">
        <v>160</v>
      </c>
      <c r="C612" s="79" t="s">
        <v>667</v>
      </c>
      <c r="D612" s="80" t="s">
        <v>33</v>
      </c>
      <c r="E612" s="79" t="s">
        <v>34</v>
      </c>
      <c r="F612" s="85" t="s">
        <v>73</v>
      </c>
      <c r="G612" s="85" t="s">
        <v>105</v>
      </c>
      <c r="H612" s="85" t="s">
        <v>73</v>
      </c>
      <c r="I612" s="85" t="s">
        <v>73</v>
      </c>
      <c r="J612" s="79" t="s">
        <v>124</v>
      </c>
      <c r="K612" s="81">
        <f t="shared" si="11"/>
        <v>102000</v>
      </c>
      <c r="L612" s="83">
        <v>102000</v>
      </c>
      <c r="M612" s="83"/>
      <c r="N612" s="84"/>
    </row>
    <row r="613" spans="1:14" s="36" customFormat="1" ht="33.75">
      <c r="A613" s="70" t="s">
        <v>130</v>
      </c>
      <c r="B613" s="71" t="s">
        <v>485</v>
      </c>
      <c r="C613" s="79" t="s">
        <v>667</v>
      </c>
      <c r="D613" s="80" t="s">
        <v>33</v>
      </c>
      <c r="E613" s="79" t="s">
        <v>34</v>
      </c>
      <c r="F613" s="85" t="s">
        <v>73</v>
      </c>
      <c r="G613" s="85" t="s">
        <v>105</v>
      </c>
      <c r="H613" s="85" t="s">
        <v>73</v>
      </c>
      <c r="I613" s="85" t="s">
        <v>73</v>
      </c>
      <c r="J613" s="79" t="s">
        <v>124</v>
      </c>
      <c r="K613" s="81">
        <f t="shared" si="11"/>
        <v>300000</v>
      </c>
      <c r="L613" s="83">
        <v>300000</v>
      </c>
      <c r="M613" s="83"/>
      <c r="N613" s="84"/>
    </row>
    <row r="614" spans="1:14" s="36" customFormat="1" ht="33.75">
      <c r="A614" s="70" t="s">
        <v>122</v>
      </c>
      <c r="B614" s="71" t="s">
        <v>668</v>
      </c>
      <c r="C614" s="79" t="s">
        <v>669</v>
      </c>
      <c r="D614" s="80" t="s">
        <v>33</v>
      </c>
      <c r="E614" s="79" t="s">
        <v>34</v>
      </c>
      <c r="F614" s="85" t="s">
        <v>73</v>
      </c>
      <c r="G614" s="85" t="s">
        <v>105</v>
      </c>
      <c r="H614" s="85" t="s">
        <v>73</v>
      </c>
      <c r="I614" s="85" t="s">
        <v>73</v>
      </c>
      <c r="J614" s="79" t="s">
        <v>124</v>
      </c>
      <c r="K614" s="81">
        <f t="shared" si="11"/>
        <v>50000</v>
      </c>
      <c r="L614" s="83">
        <v>50000</v>
      </c>
      <c r="M614" s="83"/>
      <c r="N614" s="84"/>
    </row>
    <row r="615" spans="1:14" s="36" customFormat="1" ht="33.75">
      <c r="A615" s="70" t="s">
        <v>122</v>
      </c>
      <c r="B615" s="71" t="s">
        <v>410</v>
      </c>
      <c r="C615" s="79" t="s">
        <v>669</v>
      </c>
      <c r="D615" s="80" t="s">
        <v>33</v>
      </c>
      <c r="E615" s="79" t="s">
        <v>34</v>
      </c>
      <c r="F615" s="85" t="s">
        <v>73</v>
      </c>
      <c r="G615" s="85" t="s">
        <v>105</v>
      </c>
      <c r="H615" s="85" t="s">
        <v>73</v>
      </c>
      <c r="I615" s="85" t="s">
        <v>73</v>
      </c>
      <c r="J615" s="79" t="s">
        <v>124</v>
      </c>
      <c r="K615" s="81">
        <f t="shared" si="11"/>
        <v>80000</v>
      </c>
      <c r="L615" s="83">
        <v>80000</v>
      </c>
      <c r="M615" s="83"/>
      <c r="N615" s="84"/>
    </row>
    <row r="616" spans="1:14" s="36" customFormat="1" ht="33.75">
      <c r="A616" s="70" t="s">
        <v>126</v>
      </c>
      <c r="B616" s="71" t="s">
        <v>127</v>
      </c>
      <c r="C616" s="79" t="s">
        <v>669</v>
      </c>
      <c r="D616" s="80" t="s">
        <v>33</v>
      </c>
      <c r="E616" s="79" t="s">
        <v>128</v>
      </c>
      <c r="F616" s="87" t="s">
        <v>105</v>
      </c>
      <c r="G616" s="87" t="s">
        <v>105</v>
      </c>
      <c r="H616" s="85" t="s">
        <v>73</v>
      </c>
      <c r="I616" s="85" t="s">
        <v>73</v>
      </c>
      <c r="J616" s="79" t="s">
        <v>124</v>
      </c>
      <c r="K616" s="81">
        <f t="shared" si="11"/>
        <v>85000</v>
      </c>
      <c r="L616" s="83">
        <v>85000</v>
      </c>
      <c r="M616" s="83"/>
      <c r="N616" s="84"/>
    </row>
    <row r="617" spans="1:14" s="36" customFormat="1" ht="33.75">
      <c r="A617" s="70" t="s">
        <v>130</v>
      </c>
      <c r="B617" s="71" t="s">
        <v>160</v>
      </c>
      <c r="C617" s="79" t="s">
        <v>669</v>
      </c>
      <c r="D617" s="80" t="s">
        <v>33</v>
      </c>
      <c r="E617" s="79" t="s">
        <v>34</v>
      </c>
      <c r="F617" s="85" t="s">
        <v>73</v>
      </c>
      <c r="G617" s="85" t="s">
        <v>105</v>
      </c>
      <c r="H617" s="85" t="s">
        <v>73</v>
      </c>
      <c r="I617" s="85" t="s">
        <v>73</v>
      </c>
      <c r="J617" s="79" t="s">
        <v>124</v>
      </c>
      <c r="K617" s="81">
        <f t="shared" si="11"/>
        <v>10000</v>
      </c>
      <c r="L617" s="83">
        <v>10000</v>
      </c>
      <c r="M617" s="83"/>
      <c r="N617" s="84"/>
    </row>
    <row r="618" spans="1:14" s="36" customFormat="1" ht="33.75">
      <c r="A618" s="70" t="s">
        <v>126</v>
      </c>
      <c r="B618" s="71" t="s">
        <v>127</v>
      </c>
      <c r="C618" s="79" t="s">
        <v>670</v>
      </c>
      <c r="D618" s="80" t="s">
        <v>33</v>
      </c>
      <c r="E618" s="79" t="s">
        <v>128</v>
      </c>
      <c r="F618" s="87" t="s">
        <v>105</v>
      </c>
      <c r="G618" s="87" t="s">
        <v>105</v>
      </c>
      <c r="H618" s="85" t="s">
        <v>73</v>
      </c>
      <c r="I618" s="85" t="s">
        <v>73</v>
      </c>
      <c r="J618" s="79" t="s">
        <v>124</v>
      </c>
      <c r="K618" s="81">
        <f t="shared" si="11"/>
        <v>57400</v>
      </c>
      <c r="L618" s="83">
        <v>57400</v>
      </c>
      <c r="M618" s="83"/>
      <c r="N618" s="84"/>
    </row>
    <row r="619" spans="1:14" s="36" customFormat="1" ht="33.75">
      <c r="A619" s="70" t="s">
        <v>35</v>
      </c>
      <c r="B619" s="71" t="s">
        <v>200</v>
      </c>
      <c r="C619" s="79" t="s">
        <v>670</v>
      </c>
      <c r="D619" s="80" t="s">
        <v>33</v>
      </c>
      <c r="E619" s="79" t="s">
        <v>34</v>
      </c>
      <c r="F619" s="85" t="s">
        <v>73</v>
      </c>
      <c r="G619" s="85" t="s">
        <v>105</v>
      </c>
      <c r="H619" s="85" t="s">
        <v>73</v>
      </c>
      <c r="I619" s="85" t="s">
        <v>73</v>
      </c>
      <c r="J619" s="79" t="s">
        <v>124</v>
      </c>
      <c r="K619" s="81">
        <f t="shared" si="11"/>
        <v>85632</v>
      </c>
      <c r="L619" s="83">
        <v>85632</v>
      </c>
      <c r="M619" s="83"/>
      <c r="N619" s="84"/>
    </row>
    <row r="620" spans="1:14" s="36" customFormat="1" ht="33.75">
      <c r="A620" s="70" t="s">
        <v>201</v>
      </c>
      <c r="B620" s="71" t="s">
        <v>244</v>
      </c>
      <c r="C620" s="79" t="s">
        <v>670</v>
      </c>
      <c r="D620" s="80" t="s">
        <v>33</v>
      </c>
      <c r="E620" s="79" t="s">
        <v>34</v>
      </c>
      <c r="F620" s="85" t="s">
        <v>73</v>
      </c>
      <c r="G620" s="85" t="s">
        <v>105</v>
      </c>
      <c r="H620" s="85" t="s">
        <v>73</v>
      </c>
      <c r="I620" s="85" t="s">
        <v>73</v>
      </c>
      <c r="J620" s="79" t="s">
        <v>124</v>
      </c>
      <c r="K620" s="81">
        <f t="shared" si="11"/>
        <v>183748</v>
      </c>
      <c r="L620" s="83">
        <v>183748</v>
      </c>
      <c r="M620" s="83"/>
      <c r="N620" s="84"/>
    </row>
    <row r="621" spans="1:14" s="36" customFormat="1" ht="33.75">
      <c r="A621" s="70" t="s">
        <v>130</v>
      </c>
      <c r="B621" s="71" t="s">
        <v>160</v>
      </c>
      <c r="C621" s="79" t="s">
        <v>670</v>
      </c>
      <c r="D621" s="80" t="s">
        <v>33</v>
      </c>
      <c r="E621" s="79" t="s">
        <v>34</v>
      </c>
      <c r="F621" s="85" t="s">
        <v>73</v>
      </c>
      <c r="G621" s="85" t="s">
        <v>105</v>
      </c>
      <c r="H621" s="85" t="s">
        <v>73</v>
      </c>
      <c r="I621" s="85" t="s">
        <v>73</v>
      </c>
      <c r="J621" s="79" t="s">
        <v>124</v>
      </c>
      <c r="K621" s="81">
        <f t="shared" si="11"/>
        <v>18600</v>
      </c>
      <c r="L621" s="83">
        <v>18600</v>
      </c>
      <c r="M621" s="83"/>
      <c r="N621" s="84"/>
    </row>
    <row r="622" spans="1:14" s="36" customFormat="1" ht="45">
      <c r="A622" s="70" t="s">
        <v>36</v>
      </c>
      <c r="B622" s="71" t="s">
        <v>671</v>
      </c>
      <c r="C622" s="79" t="s">
        <v>670</v>
      </c>
      <c r="D622" s="80" t="s">
        <v>33</v>
      </c>
      <c r="E622" s="79" t="s">
        <v>34</v>
      </c>
      <c r="F622" s="85" t="s">
        <v>73</v>
      </c>
      <c r="G622" s="85" t="s">
        <v>105</v>
      </c>
      <c r="H622" s="85" t="s">
        <v>73</v>
      </c>
      <c r="I622" s="85" t="s">
        <v>73</v>
      </c>
      <c r="J622" s="79" t="s">
        <v>124</v>
      </c>
      <c r="K622" s="81">
        <f t="shared" si="11"/>
        <v>500000</v>
      </c>
      <c r="L622" s="83">
        <v>500000</v>
      </c>
      <c r="M622" s="83"/>
      <c r="N622" s="84"/>
    </row>
    <row r="623" spans="1:14" s="36" customFormat="1" ht="33.75">
      <c r="A623" s="86" t="s">
        <v>122</v>
      </c>
      <c r="B623" s="71" t="s">
        <v>672</v>
      </c>
      <c r="C623" s="79" t="s">
        <v>673</v>
      </c>
      <c r="D623" s="80" t="s">
        <v>33</v>
      </c>
      <c r="E623" s="79" t="s">
        <v>34</v>
      </c>
      <c r="F623" s="85" t="s">
        <v>73</v>
      </c>
      <c r="G623" s="85" t="s">
        <v>105</v>
      </c>
      <c r="H623" s="85" t="s">
        <v>73</v>
      </c>
      <c r="I623" s="85" t="s">
        <v>73</v>
      </c>
      <c r="J623" s="79" t="s">
        <v>674</v>
      </c>
      <c r="K623" s="81">
        <f t="shared" ref="K623:K648" si="12">SUM(L623:M623)</f>
        <v>225000</v>
      </c>
      <c r="L623" s="83">
        <v>225000</v>
      </c>
      <c r="M623" s="83"/>
      <c r="N623" s="84"/>
    </row>
    <row r="624" spans="1:14" s="36" customFormat="1" ht="45">
      <c r="A624" s="86" t="s">
        <v>122</v>
      </c>
      <c r="B624" s="71" t="s">
        <v>675</v>
      </c>
      <c r="C624" s="79" t="s">
        <v>673</v>
      </c>
      <c r="D624" s="80" t="s">
        <v>33</v>
      </c>
      <c r="E624" s="79" t="s">
        <v>34</v>
      </c>
      <c r="F624" s="85" t="s">
        <v>73</v>
      </c>
      <c r="G624" s="85" t="s">
        <v>105</v>
      </c>
      <c r="H624" s="85" t="s">
        <v>73</v>
      </c>
      <c r="I624" s="85" t="s">
        <v>73</v>
      </c>
      <c r="J624" s="79" t="s">
        <v>674</v>
      </c>
      <c r="K624" s="81">
        <f t="shared" si="12"/>
        <v>32400</v>
      </c>
      <c r="L624" s="83">
        <v>32400</v>
      </c>
      <c r="M624" s="83"/>
      <c r="N624" s="84"/>
    </row>
    <row r="625" spans="1:14" s="36" customFormat="1" ht="33.75">
      <c r="A625" s="86" t="s">
        <v>122</v>
      </c>
      <c r="B625" s="71" t="s">
        <v>676</v>
      </c>
      <c r="C625" s="79" t="s">
        <v>673</v>
      </c>
      <c r="D625" s="80" t="s">
        <v>33</v>
      </c>
      <c r="E625" s="79" t="s">
        <v>34</v>
      </c>
      <c r="F625" s="85" t="s">
        <v>73</v>
      </c>
      <c r="G625" s="85" t="s">
        <v>105</v>
      </c>
      <c r="H625" s="85" t="s">
        <v>73</v>
      </c>
      <c r="I625" s="85" t="s">
        <v>73</v>
      </c>
      <c r="J625" s="79" t="s">
        <v>674</v>
      </c>
      <c r="K625" s="81">
        <f t="shared" si="12"/>
        <v>45000</v>
      </c>
      <c r="L625" s="83">
        <v>45000</v>
      </c>
      <c r="M625" s="83"/>
      <c r="N625" s="84"/>
    </row>
    <row r="626" spans="1:14" s="36" customFormat="1" ht="45">
      <c r="A626" s="86" t="s">
        <v>122</v>
      </c>
      <c r="B626" s="71" t="s">
        <v>677</v>
      </c>
      <c r="C626" s="79" t="s">
        <v>673</v>
      </c>
      <c r="D626" s="80" t="s">
        <v>33</v>
      </c>
      <c r="E626" s="79" t="s">
        <v>34</v>
      </c>
      <c r="F626" s="85" t="s">
        <v>73</v>
      </c>
      <c r="G626" s="85" t="s">
        <v>105</v>
      </c>
      <c r="H626" s="85" t="s">
        <v>73</v>
      </c>
      <c r="I626" s="85" t="s">
        <v>73</v>
      </c>
      <c r="J626" s="79" t="s">
        <v>674</v>
      </c>
      <c r="K626" s="81">
        <f t="shared" si="12"/>
        <v>72000</v>
      </c>
      <c r="L626" s="83">
        <v>72000</v>
      </c>
      <c r="M626" s="83"/>
      <c r="N626" s="84"/>
    </row>
    <row r="627" spans="1:14" s="36" customFormat="1" ht="22.5">
      <c r="A627" s="86" t="s">
        <v>122</v>
      </c>
      <c r="B627" s="71" t="s">
        <v>678</v>
      </c>
      <c r="C627" s="79" t="s">
        <v>673</v>
      </c>
      <c r="D627" s="80" t="s">
        <v>33</v>
      </c>
      <c r="E627" s="79" t="s">
        <v>72</v>
      </c>
      <c r="F627" s="74" t="s">
        <v>73</v>
      </c>
      <c r="G627" s="74" t="s">
        <v>73</v>
      </c>
      <c r="H627" s="74" t="s">
        <v>73</v>
      </c>
      <c r="I627" s="74" t="s">
        <v>73</v>
      </c>
      <c r="J627" s="79" t="s">
        <v>674</v>
      </c>
      <c r="K627" s="81">
        <f t="shared" si="12"/>
        <v>1700000</v>
      </c>
      <c r="L627" s="83">
        <v>1700000</v>
      </c>
      <c r="M627" s="83"/>
      <c r="N627" s="84"/>
    </row>
    <row r="628" spans="1:14" s="36" customFormat="1" ht="22.5">
      <c r="A628" s="86" t="s">
        <v>122</v>
      </c>
      <c r="B628" s="71" t="s">
        <v>679</v>
      </c>
      <c r="C628" s="79" t="s">
        <v>673</v>
      </c>
      <c r="D628" s="80" t="s">
        <v>33</v>
      </c>
      <c r="E628" s="79" t="s">
        <v>34</v>
      </c>
      <c r="F628" s="85" t="s">
        <v>73</v>
      </c>
      <c r="G628" s="85" t="s">
        <v>105</v>
      </c>
      <c r="H628" s="85" t="s">
        <v>73</v>
      </c>
      <c r="I628" s="85" t="s">
        <v>73</v>
      </c>
      <c r="J628" s="79" t="s">
        <v>674</v>
      </c>
      <c r="K628" s="81">
        <f t="shared" si="12"/>
        <v>60000</v>
      </c>
      <c r="L628" s="83">
        <v>60000</v>
      </c>
      <c r="M628" s="83"/>
      <c r="N628" s="84"/>
    </row>
    <row r="629" spans="1:14" s="36" customFormat="1" ht="33.75">
      <c r="A629" s="86" t="s">
        <v>122</v>
      </c>
      <c r="B629" s="71" t="s">
        <v>680</v>
      </c>
      <c r="C629" s="79" t="s">
        <v>673</v>
      </c>
      <c r="D629" s="80" t="s">
        <v>33</v>
      </c>
      <c r="E629" s="79" t="s">
        <v>34</v>
      </c>
      <c r="F629" s="85" t="s">
        <v>73</v>
      </c>
      <c r="G629" s="85" t="s">
        <v>105</v>
      </c>
      <c r="H629" s="85" t="s">
        <v>73</v>
      </c>
      <c r="I629" s="85" t="s">
        <v>73</v>
      </c>
      <c r="J629" s="79" t="s">
        <v>674</v>
      </c>
      <c r="K629" s="81">
        <f t="shared" si="12"/>
        <v>350000</v>
      </c>
      <c r="L629" s="83">
        <v>350000</v>
      </c>
      <c r="M629" s="83"/>
      <c r="N629" s="84"/>
    </row>
    <row r="630" spans="1:14" s="36" customFormat="1" ht="33.75">
      <c r="A630" s="86" t="s">
        <v>122</v>
      </c>
      <c r="B630" s="71" t="s">
        <v>681</v>
      </c>
      <c r="C630" s="79" t="s">
        <v>673</v>
      </c>
      <c r="D630" s="80" t="s">
        <v>33</v>
      </c>
      <c r="E630" s="79" t="s">
        <v>34</v>
      </c>
      <c r="F630" s="85" t="s">
        <v>73</v>
      </c>
      <c r="G630" s="85" t="s">
        <v>105</v>
      </c>
      <c r="H630" s="85" t="s">
        <v>73</v>
      </c>
      <c r="I630" s="85" t="s">
        <v>73</v>
      </c>
      <c r="J630" s="79" t="s">
        <v>674</v>
      </c>
      <c r="K630" s="81">
        <f t="shared" si="12"/>
        <v>786500.64</v>
      </c>
      <c r="L630" s="83">
        <v>786500.64</v>
      </c>
      <c r="M630" s="83"/>
      <c r="N630" s="84"/>
    </row>
    <row r="631" spans="1:14" s="36" customFormat="1" ht="33.75">
      <c r="A631" s="86" t="s">
        <v>122</v>
      </c>
      <c r="B631" s="71" t="s">
        <v>682</v>
      </c>
      <c r="C631" s="79" t="s">
        <v>673</v>
      </c>
      <c r="D631" s="80" t="s">
        <v>33</v>
      </c>
      <c r="E631" s="79" t="s">
        <v>34</v>
      </c>
      <c r="F631" s="85" t="s">
        <v>73</v>
      </c>
      <c r="G631" s="85" t="s">
        <v>105</v>
      </c>
      <c r="H631" s="85" t="s">
        <v>73</v>
      </c>
      <c r="I631" s="85" t="s">
        <v>73</v>
      </c>
      <c r="J631" s="79" t="s">
        <v>674</v>
      </c>
      <c r="K631" s="81">
        <f t="shared" si="12"/>
        <v>180000</v>
      </c>
      <c r="L631" s="83">
        <v>180000</v>
      </c>
      <c r="M631" s="83"/>
      <c r="N631" s="84"/>
    </row>
    <row r="632" spans="1:14" s="36" customFormat="1" ht="33.75">
      <c r="A632" s="86" t="s">
        <v>122</v>
      </c>
      <c r="B632" s="71" t="s">
        <v>683</v>
      </c>
      <c r="C632" s="79" t="s">
        <v>673</v>
      </c>
      <c r="D632" s="80" t="s">
        <v>33</v>
      </c>
      <c r="E632" s="79" t="s">
        <v>34</v>
      </c>
      <c r="F632" s="85" t="s">
        <v>73</v>
      </c>
      <c r="G632" s="85" t="s">
        <v>105</v>
      </c>
      <c r="H632" s="85" t="s">
        <v>73</v>
      </c>
      <c r="I632" s="85" t="s">
        <v>73</v>
      </c>
      <c r="J632" s="79" t="s">
        <v>674</v>
      </c>
      <c r="K632" s="81">
        <f t="shared" si="12"/>
        <v>64800</v>
      </c>
      <c r="L632" s="83">
        <v>64800</v>
      </c>
      <c r="M632" s="83"/>
      <c r="N632" s="84"/>
    </row>
    <row r="633" spans="1:14" s="36" customFormat="1" ht="33.75">
      <c r="A633" s="86" t="s">
        <v>122</v>
      </c>
      <c r="B633" s="71" t="s">
        <v>684</v>
      </c>
      <c r="C633" s="79" t="s">
        <v>673</v>
      </c>
      <c r="D633" s="80" t="s">
        <v>33</v>
      </c>
      <c r="E633" s="79" t="s">
        <v>34</v>
      </c>
      <c r="F633" s="85" t="s">
        <v>73</v>
      </c>
      <c r="G633" s="85" t="s">
        <v>105</v>
      </c>
      <c r="H633" s="85" t="s">
        <v>73</v>
      </c>
      <c r="I633" s="85" t="s">
        <v>73</v>
      </c>
      <c r="J633" s="79" t="s">
        <v>674</v>
      </c>
      <c r="K633" s="81">
        <f t="shared" si="12"/>
        <v>60000</v>
      </c>
      <c r="L633" s="83">
        <v>60000</v>
      </c>
      <c r="M633" s="83"/>
      <c r="N633" s="84"/>
    </row>
    <row r="634" spans="1:14" s="36" customFormat="1" ht="33.75">
      <c r="A634" s="86" t="s">
        <v>122</v>
      </c>
      <c r="B634" s="71" t="s">
        <v>685</v>
      </c>
      <c r="C634" s="79" t="s">
        <v>673</v>
      </c>
      <c r="D634" s="80" t="s">
        <v>33</v>
      </c>
      <c r="E634" s="79" t="s">
        <v>34</v>
      </c>
      <c r="F634" s="85" t="s">
        <v>73</v>
      </c>
      <c r="G634" s="85" t="s">
        <v>105</v>
      </c>
      <c r="H634" s="85" t="s">
        <v>73</v>
      </c>
      <c r="I634" s="85" t="s">
        <v>73</v>
      </c>
      <c r="J634" s="79" t="s">
        <v>674</v>
      </c>
      <c r="K634" s="81">
        <f t="shared" si="12"/>
        <v>96000</v>
      </c>
      <c r="L634" s="83">
        <v>96000</v>
      </c>
      <c r="M634" s="83"/>
      <c r="N634" s="84"/>
    </row>
    <row r="635" spans="1:14" s="36" customFormat="1" ht="33.75">
      <c r="A635" s="86" t="s">
        <v>122</v>
      </c>
      <c r="B635" s="71" t="s">
        <v>686</v>
      </c>
      <c r="C635" s="79" t="s">
        <v>673</v>
      </c>
      <c r="D635" s="80" t="s">
        <v>33</v>
      </c>
      <c r="E635" s="79" t="s">
        <v>34</v>
      </c>
      <c r="F635" s="85" t="s">
        <v>73</v>
      </c>
      <c r="G635" s="85" t="s">
        <v>105</v>
      </c>
      <c r="H635" s="85" t="s">
        <v>73</v>
      </c>
      <c r="I635" s="85" t="s">
        <v>73</v>
      </c>
      <c r="J635" s="79" t="s">
        <v>674</v>
      </c>
      <c r="K635" s="81">
        <f t="shared" si="12"/>
        <v>180000</v>
      </c>
      <c r="L635" s="83">
        <v>180000</v>
      </c>
      <c r="M635" s="83"/>
      <c r="N635" s="84"/>
    </row>
    <row r="636" spans="1:14" s="36" customFormat="1" ht="33.75">
      <c r="A636" s="86" t="s">
        <v>122</v>
      </c>
      <c r="B636" s="71" t="s">
        <v>687</v>
      </c>
      <c r="C636" s="79" t="s">
        <v>673</v>
      </c>
      <c r="D636" s="80" t="s">
        <v>33</v>
      </c>
      <c r="E636" s="79" t="s">
        <v>34</v>
      </c>
      <c r="F636" s="85" t="s">
        <v>73</v>
      </c>
      <c r="G636" s="85" t="s">
        <v>105</v>
      </c>
      <c r="H636" s="85" t="s">
        <v>73</v>
      </c>
      <c r="I636" s="85" t="s">
        <v>73</v>
      </c>
      <c r="J636" s="79" t="s">
        <v>674</v>
      </c>
      <c r="K636" s="81">
        <f t="shared" si="12"/>
        <v>96000</v>
      </c>
      <c r="L636" s="83">
        <v>96000</v>
      </c>
      <c r="M636" s="83"/>
      <c r="N636" s="84"/>
    </row>
    <row r="637" spans="1:14" s="36" customFormat="1" ht="33.75">
      <c r="A637" s="86" t="s">
        <v>122</v>
      </c>
      <c r="B637" s="71" t="s">
        <v>688</v>
      </c>
      <c r="C637" s="79" t="s">
        <v>673</v>
      </c>
      <c r="D637" s="80" t="s">
        <v>33</v>
      </c>
      <c r="E637" s="79" t="s">
        <v>34</v>
      </c>
      <c r="F637" s="85" t="s">
        <v>73</v>
      </c>
      <c r="G637" s="85" t="s">
        <v>105</v>
      </c>
      <c r="H637" s="85" t="s">
        <v>73</v>
      </c>
      <c r="I637" s="85" t="s">
        <v>73</v>
      </c>
      <c r="J637" s="79" t="s">
        <v>674</v>
      </c>
      <c r="K637" s="81">
        <f t="shared" si="12"/>
        <v>64800</v>
      </c>
      <c r="L637" s="83">
        <v>64800</v>
      </c>
      <c r="M637" s="83"/>
      <c r="N637" s="84"/>
    </row>
    <row r="638" spans="1:14" s="36" customFormat="1" ht="33.75">
      <c r="A638" s="86" t="s">
        <v>122</v>
      </c>
      <c r="B638" s="71" t="s">
        <v>689</v>
      </c>
      <c r="C638" s="79" t="s">
        <v>673</v>
      </c>
      <c r="D638" s="80" t="s">
        <v>33</v>
      </c>
      <c r="E638" s="79" t="s">
        <v>34</v>
      </c>
      <c r="F638" s="85" t="s">
        <v>73</v>
      </c>
      <c r="G638" s="85" t="s">
        <v>105</v>
      </c>
      <c r="H638" s="85" t="s">
        <v>73</v>
      </c>
      <c r="I638" s="85" t="s">
        <v>73</v>
      </c>
      <c r="J638" s="79" t="s">
        <v>674</v>
      </c>
      <c r="K638" s="81">
        <f t="shared" si="12"/>
        <v>60000</v>
      </c>
      <c r="L638" s="83">
        <v>60000</v>
      </c>
      <c r="M638" s="83"/>
      <c r="N638" s="84"/>
    </row>
    <row r="639" spans="1:14" s="36" customFormat="1" ht="22.5">
      <c r="A639" s="86" t="s">
        <v>122</v>
      </c>
      <c r="B639" s="71" t="s">
        <v>690</v>
      </c>
      <c r="C639" s="79" t="s">
        <v>673</v>
      </c>
      <c r="D639" s="80" t="s">
        <v>33</v>
      </c>
      <c r="E639" s="79" t="s">
        <v>34</v>
      </c>
      <c r="F639" s="85" t="s">
        <v>73</v>
      </c>
      <c r="G639" s="85" t="s">
        <v>105</v>
      </c>
      <c r="H639" s="85" t="s">
        <v>73</v>
      </c>
      <c r="I639" s="85" t="s">
        <v>73</v>
      </c>
      <c r="J639" s="79" t="s">
        <v>674</v>
      </c>
      <c r="K639" s="81">
        <f t="shared" si="12"/>
        <v>375000</v>
      </c>
      <c r="L639" s="83">
        <v>375000</v>
      </c>
      <c r="M639" s="83"/>
      <c r="N639" s="84"/>
    </row>
    <row r="640" spans="1:14" s="36" customFormat="1" ht="22.5">
      <c r="A640" s="86" t="s">
        <v>122</v>
      </c>
      <c r="B640" s="71" t="s">
        <v>691</v>
      </c>
      <c r="C640" s="79" t="s">
        <v>673</v>
      </c>
      <c r="D640" s="80" t="s">
        <v>33</v>
      </c>
      <c r="E640" s="79" t="s">
        <v>34</v>
      </c>
      <c r="F640" s="85" t="s">
        <v>73</v>
      </c>
      <c r="G640" s="85" t="s">
        <v>105</v>
      </c>
      <c r="H640" s="85" t="s">
        <v>73</v>
      </c>
      <c r="I640" s="85" t="s">
        <v>73</v>
      </c>
      <c r="J640" s="79" t="s">
        <v>674</v>
      </c>
      <c r="K640" s="81">
        <f t="shared" si="12"/>
        <v>120000</v>
      </c>
      <c r="L640" s="83">
        <v>120000</v>
      </c>
      <c r="M640" s="83"/>
      <c r="N640" s="84"/>
    </row>
    <row r="641" spans="1:14" s="36" customFormat="1" ht="22.5">
      <c r="A641" s="86" t="s">
        <v>122</v>
      </c>
      <c r="B641" s="71" t="s">
        <v>692</v>
      </c>
      <c r="C641" s="79" t="s">
        <v>673</v>
      </c>
      <c r="D641" s="80" t="s">
        <v>33</v>
      </c>
      <c r="E641" s="79" t="s">
        <v>34</v>
      </c>
      <c r="F641" s="85" t="s">
        <v>73</v>
      </c>
      <c r="G641" s="85" t="s">
        <v>105</v>
      </c>
      <c r="H641" s="85" t="s">
        <v>73</v>
      </c>
      <c r="I641" s="85" t="s">
        <v>73</v>
      </c>
      <c r="J641" s="79" t="s">
        <v>674</v>
      </c>
      <c r="K641" s="81">
        <f t="shared" si="12"/>
        <v>75000</v>
      </c>
      <c r="L641" s="83">
        <v>75000</v>
      </c>
      <c r="M641" s="83"/>
      <c r="N641" s="84"/>
    </row>
    <row r="642" spans="1:14" s="36" customFormat="1" ht="33.75">
      <c r="A642" s="86" t="s">
        <v>122</v>
      </c>
      <c r="B642" s="71" t="s">
        <v>693</v>
      </c>
      <c r="C642" s="79" t="s">
        <v>673</v>
      </c>
      <c r="D642" s="80" t="s">
        <v>33</v>
      </c>
      <c r="E642" s="79" t="s">
        <v>34</v>
      </c>
      <c r="F642" s="85" t="s">
        <v>73</v>
      </c>
      <c r="G642" s="85" t="s">
        <v>105</v>
      </c>
      <c r="H642" s="85" t="s">
        <v>73</v>
      </c>
      <c r="I642" s="85" t="s">
        <v>73</v>
      </c>
      <c r="J642" s="79" t="s">
        <v>674</v>
      </c>
      <c r="K642" s="81">
        <f t="shared" si="12"/>
        <v>320000</v>
      </c>
      <c r="L642" s="83">
        <v>320000</v>
      </c>
      <c r="M642" s="83"/>
      <c r="N642" s="84"/>
    </row>
    <row r="643" spans="1:14" s="36" customFormat="1" ht="33.75">
      <c r="A643" s="86" t="s">
        <v>122</v>
      </c>
      <c r="B643" s="71" t="s">
        <v>694</v>
      </c>
      <c r="C643" s="79" t="s">
        <v>673</v>
      </c>
      <c r="D643" s="80" t="s">
        <v>33</v>
      </c>
      <c r="E643" s="79" t="s">
        <v>34</v>
      </c>
      <c r="F643" s="85" t="s">
        <v>73</v>
      </c>
      <c r="G643" s="85" t="s">
        <v>105</v>
      </c>
      <c r="H643" s="85" t="s">
        <v>73</v>
      </c>
      <c r="I643" s="85" t="s">
        <v>73</v>
      </c>
      <c r="J643" s="79" t="s">
        <v>674</v>
      </c>
      <c r="K643" s="81">
        <f t="shared" si="12"/>
        <v>262500</v>
      </c>
      <c r="L643" s="83">
        <v>262500</v>
      </c>
      <c r="M643" s="83"/>
      <c r="N643" s="84"/>
    </row>
    <row r="644" spans="1:14" s="36" customFormat="1" ht="45">
      <c r="A644" s="86" t="s">
        <v>122</v>
      </c>
      <c r="B644" s="71" t="s">
        <v>695</v>
      </c>
      <c r="C644" s="79" t="s">
        <v>673</v>
      </c>
      <c r="D644" s="80" t="s">
        <v>33</v>
      </c>
      <c r="E644" s="79" t="s">
        <v>34</v>
      </c>
      <c r="F644" s="85" t="s">
        <v>73</v>
      </c>
      <c r="G644" s="85" t="s">
        <v>105</v>
      </c>
      <c r="H644" s="85" t="s">
        <v>73</v>
      </c>
      <c r="I644" s="85" t="s">
        <v>73</v>
      </c>
      <c r="J644" s="79" t="s">
        <v>674</v>
      </c>
      <c r="K644" s="81">
        <f t="shared" si="12"/>
        <v>84000</v>
      </c>
      <c r="L644" s="83">
        <v>84000</v>
      </c>
      <c r="M644" s="83"/>
      <c r="N644" s="84"/>
    </row>
    <row r="645" spans="1:14" s="36" customFormat="1" ht="45">
      <c r="A645" s="86" t="s">
        <v>122</v>
      </c>
      <c r="B645" s="71" t="s">
        <v>696</v>
      </c>
      <c r="C645" s="79" t="s">
        <v>673</v>
      </c>
      <c r="D645" s="80" t="s">
        <v>33</v>
      </c>
      <c r="E645" s="79" t="s">
        <v>34</v>
      </c>
      <c r="F645" s="85" t="s">
        <v>73</v>
      </c>
      <c r="G645" s="85" t="s">
        <v>105</v>
      </c>
      <c r="H645" s="85" t="s">
        <v>73</v>
      </c>
      <c r="I645" s="85" t="s">
        <v>73</v>
      </c>
      <c r="J645" s="79" t="s">
        <v>674</v>
      </c>
      <c r="K645" s="81">
        <f t="shared" si="12"/>
        <v>32400</v>
      </c>
      <c r="L645" s="83">
        <v>32400</v>
      </c>
      <c r="M645" s="83"/>
      <c r="N645" s="84"/>
    </row>
    <row r="646" spans="1:14" s="36" customFormat="1" ht="33.75">
      <c r="A646" s="86" t="s">
        <v>122</v>
      </c>
      <c r="B646" s="71" t="s">
        <v>697</v>
      </c>
      <c r="C646" s="79" t="s">
        <v>673</v>
      </c>
      <c r="D646" s="80" t="s">
        <v>33</v>
      </c>
      <c r="E646" s="79" t="s">
        <v>34</v>
      </c>
      <c r="F646" s="85" t="s">
        <v>73</v>
      </c>
      <c r="G646" s="85" t="s">
        <v>105</v>
      </c>
      <c r="H646" s="85" t="s">
        <v>73</v>
      </c>
      <c r="I646" s="85" t="s">
        <v>73</v>
      </c>
      <c r="J646" s="79" t="s">
        <v>674</v>
      </c>
      <c r="K646" s="81">
        <f t="shared" si="12"/>
        <v>52500</v>
      </c>
      <c r="L646" s="83">
        <v>52500</v>
      </c>
      <c r="M646" s="83"/>
      <c r="N646" s="84"/>
    </row>
    <row r="647" spans="1:14" s="36" customFormat="1" ht="22.5">
      <c r="A647" s="86" t="s">
        <v>122</v>
      </c>
      <c r="B647" s="71" t="s">
        <v>698</v>
      </c>
      <c r="C647" s="79" t="s">
        <v>673</v>
      </c>
      <c r="D647" s="80" t="s">
        <v>33</v>
      </c>
      <c r="E647" s="79" t="s">
        <v>34</v>
      </c>
      <c r="F647" s="85" t="s">
        <v>73</v>
      </c>
      <c r="G647" s="85" t="s">
        <v>105</v>
      </c>
      <c r="H647" s="85" t="s">
        <v>73</v>
      </c>
      <c r="I647" s="85" t="s">
        <v>73</v>
      </c>
      <c r="J647" s="79" t="s">
        <v>674</v>
      </c>
      <c r="K647" s="81">
        <f t="shared" si="12"/>
        <v>157500</v>
      </c>
      <c r="L647" s="83">
        <v>157500</v>
      </c>
      <c r="M647" s="83"/>
      <c r="N647" s="84"/>
    </row>
    <row r="648" spans="1:14" s="36" customFormat="1" ht="33.75">
      <c r="A648" s="86" t="s">
        <v>122</v>
      </c>
      <c r="B648" s="71" t="s">
        <v>699</v>
      </c>
      <c r="C648" s="79" t="s">
        <v>673</v>
      </c>
      <c r="D648" s="80" t="s">
        <v>33</v>
      </c>
      <c r="E648" s="79" t="s">
        <v>34</v>
      </c>
      <c r="F648" s="85" t="s">
        <v>73</v>
      </c>
      <c r="G648" s="85" t="s">
        <v>105</v>
      </c>
      <c r="H648" s="85" t="s">
        <v>73</v>
      </c>
      <c r="I648" s="85" t="s">
        <v>73</v>
      </c>
      <c r="J648" s="79" t="s">
        <v>674</v>
      </c>
      <c r="K648" s="81">
        <f t="shared" si="12"/>
        <v>50000</v>
      </c>
      <c r="L648" s="83">
        <v>50000</v>
      </c>
      <c r="M648" s="83"/>
      <c r="N648" s="84"/>
    </row>
    <row r="649" spans="1:14" s="36" customFormat="1" ht="22.5">
      <c r="A649" s="70" t="s">
        <v>126</v>
      </c>
      <c r="B649" s="71" t="s">
        <v>127</v>
      </c>
      <c r="C649" s="79" t="s">
        <v>673</v>
      </c>
      <c r="D649" s="80" t="s">
        <v>33</v>
      </c>
      <c r="E649" s="79" t="s">
        <v>128</v>
      </c>
      <c r="F649" s="87" t="s">
        <v>105</v>
      </c>
      <c r="G649" s="87" t="s">
        <v>105</v>
      </c>
      <c r="H649" s="85" t="s">
        <v>73</v>
      </c>
      <c r="I649" s="85" t="s">
        <v>73</v>
      </c>
      <c r="J649" s="79" t="s">
        <v>124</v>
      </c>
      <c r="K649" s="81">
        <f t="shared" ref="K649:K650" si="13">SUBTOTAL(9,L649:M649)</f>
        <v>200000</v>
      </c>
      <c r="L649" s="83">
        <v>200000</v>
      </c>
      <c r="M649" s="83"/>
      <c r="N649" s="84"/>
    </row>
    <row r="650" spans="1:14" s="36" customFormat="1" ht="22.5">
      <c r="A650" s="86" t="s">
        <v>130</v>
      </c>
      <c r="B650" s="71" t="s">
        <v>160</v>
      </c>
      <c r="C650" s="79" t="s">
        <v>673</v>
      </c>
      <c r="D650" s="80" t="s">
        <v>33</v>
      </c>
      <c r="E650" s="79" t="s">
        <v>34</v>
      </c>
      <c r="F650" s="85" t="s">
        <v>73</v>
      </c>
      <c r="G650" s="85" t="s">
        <v>105</v>
      </c>
      <c r="H650" s="85" t="s">
        <v>73</v>
      </c>
      <c r="I650" s="85" t="s">
        <v>73</v>
      </c>
      <c r="J650" s="79" t="s">
        <v>124</v>
      </c>
      <c r="K650" s="81">
        <f t="shared" si="13"/>
        <v>178000</v>
      </c>
      <c r="L650" s="83">
        <v>178000</v>
      </c>
      <c r="M650" s="83"/>
      <c r="N650" s="84"/>
    </row>
    <row r="651" spans="1:14" s="36" customFormat="1" ht="22.5">
      <c r="A651" s="86" t="s">
        <v>700</v>
      </c>
      <c r="B651" s="71" t="s">
        <v>260</v>
      </c>
      <c r="C651" s="79" t="s">
        <v>673</v>
      </c>
      <c r="D651" s="80" t="s">
        <v>33</v>
      </c>
      <c r="E651" s="79" t="s">
        <v>72</v>
      </c>
      <c r="F651" s="74" t="s">
        <v>73</v>
      </c>
      <c r="G651" s="74" t="s">
        <v>73</v>
      </c>
      <c r="H651" s="74" t="s">
        <v>73</v>
      </c>
      <c r="I651" s="74" t="s">
        <v>73</v>
      </c>
      <c r="J651" s="79" t="s">
        <v>674</v>
      </c>
      <c r="K651" s="81">
        <f>SUM(L651:M651)</f>
        <v>4341642</v>
      </c>
      <c r="L651" s="83">
        <v>4341642</v>
      </c>
      <c r="M651" s="83"/>
      <c r="N651" s="84"/>
    </row>
    <row r="652" spans="1:14" s="36" customFormat="1" ht="22.5">
      <c r="A652" s="86" t="s">
        <v>346</v>
      </c>
      <c r="B652" s="71" t="s">
        <v>701</v>
      </c>
      <c r="C652" s="79" t="s">
        <v>673</v>
      </c>
      <c r="D652" s="80" t="s">
        <v>33</v>
      </c>
      <c r="E652" s="79" t="s">
        <v>72</v>
      </c>
      <c r="F652" s="74" t="s">
        <v>73</v>
      </c>
      <c r="G652" s="74" t="s">
        <v>73</v>
      </c>
      <c r="H652" s="74" t="s">
        <v>73</v>
      </c>
      <c r="I652" s="74" t="s">
        <v>73</v>
      </c>
      <c r="J652" s="79" t="s">
        <v>674</v>
      </c>
      <c r="K652" s="81">
        <f>SUM(L652:M652)</f>
        <v>2180000</v>
      </c>
      <c r="L652" s="83">
        <v>2180000</v>
      </c>
      <c r="M652" s="83"/>
      <c r="N652" s="84"/>
    </row>
    <row r="653" spans="1:14" s="36" customFormat="1" ht="22.5">
      <c r="A653" s="86" t="s">
        <v>130</v>
      </c>
      <c r="B653" s="71" t="s">
        <v>702</v>
      </c>
      <c r="C653" s="79" t="s">
        <v>673</v>
      </c>
      <c r="D653" s="80" t="s">
        <v>33</v>
      </c>
      <c r="E653" s="79" t="s">
        <v>72</v>
      </c>
      <c r="F653" s="74" t="s">
        <v>73</v>
      </c>
      <c r="G653" s="74" t="s">
        <v>73</v>
      </c>
      <c r="H653" s="74" t="s">
        <v>73</v>
      </c>
      <c r="I653" s="74" t="s">
        <v>73</v>
      </c>
      <c r="J653" s="79" t="s">
        <v>674</v>
      </c>
      <c r="K653" s="81">
        <f>SUM(L653:M653)</f>
        <v>4000000</v>
      </c>
      <c r="L653" s="83">
        <v>4000000</v>
      </c>
      <c r="M653" s="83"/>
      <c r="N653" s="84"/>
    </row>
    <row r="654" spans="1:14" s="36" customFormat="1" ht="45">
      <c r="A654" s="86" t="s">
        <v>130</v>
      </c>
      <c r="B654" s="71" t="s">
        <v>703</v>
      </c>
      <c r="C654" s="79" t="s">
        <v>673</v>
      </c>
      <c r="D654" s="80" t="s">
        <v>33</v>
      </c>
      <c r="E654" s="79" t="s">
        <v>72</v>
      </c>
      <c r="F654" s="74" t="s">
        <v>73</v>
      </c>
      <c r="G654" s="74" t="s">
        <v>73</v>
      </c>
      <c r="H654" s="74" t="s">
        <v>73</v>
      </c>
      <c r="I654" s="74" t="s">
        <v>73</v>
      </c>
      <c r="J654" s="79" t="s">
        <v>674</v>
      </c>
      <c r="K654" s="81">
        <f>SUM(L654:M654)</f>
        <v>2000000</v>
      </c>
      <c r="L654" s="83">
        <v>2000000</v>
      </c>
      <c r="M654" s="83"/>
      <c r="N654" s="84"/>
    </row>
    <row r="655" spans="1:14" s="36" customFormat="1" ht="33.75">
      <c r="A655" s="86" t="s">
        <v>130</v>
      </c>
      <c r="B655" s="71" t="s">
        <v>704</v>
      </c>
      <c r="C655" s="79" t="s">
        <v>673</v>
      </c>
      <c r="D655" s="80" t="s">
        <v>33</v>
      </c>
      <c r="E655" s="79" t="s">
        <v>72</v>
      </c>
      <c r="F655" s="74" t="s">
        <v>73</v>
      </c>
      <c r="G655" s="74" t="s">
        <v>73</v>
      </c>
      <c r="H655" s="74" t="s">
        <v>73</v>
      </c>
      <c r="I655" s="74" t="s">
        <v>73</v>
      </c>
      <c r="J655" s="79" t="s">
        <v>674</v>
      </c>
      <c r="K655" s="81">
        <v>2000000</v>
      </c>
      <c r="L655" s="83">
        <v>2500000</v>
      </c>
      <c r="M655" s="83"/>
      <c r="N655" s="84"/>
    </row>
    <row r="656" spans="1:14" s="36" customFormat="1" ht="78.75">
      <c r="A656" s="86" t="s">
        <v>502</v>
      </c>
      <c r="B656" s="71" t="s">
        <v>705</v>
      </c>
      <c r="C656" s="79" t="s">
        <v>673</v>
      </c>
      <c r="D656" s="80" t="s">
        <v>33</v>
      </c>
      <c r="E656" s="79" t="s">
        <v>34</v>
      </c>
      <c r="F656" s="85" t="s">
        <v>73</v>
      </c>
      <c r="G656" s="85" t="s">
        <v>105</v>
      </c>
      <c r="H656" s="85" t="s">
        <v>73</v>
      </c>
      <c r="I656" s="85" t="s">
        <v>73</v>
      </c>
      <c r="J656" s="79" t="s">
        <v>674</v>
      </c>
      <c r="K656" s="81">
        <f t="shared" ref="K656:K683" si="14">SUM(L656:M656)</f>
        <v>1000000</v>
      </c>
      <c r="L656" s="83">
        <v>1000000</v>
      </c>
      <c r="M656" s="83"/>
      <c r="N656" s="84"/>
    </row>
    <row r="657" spans="1:14" s="36" customFormat="1" ht="33.75">
      <c r="A657" s="86" t="s">
        <v>210</v>
      </c>
      <c r="B657" s="71" t="s">
        <v>706</v>
      </c>
      <c r="C657" s="79" t="s">
        <v>673</v>
      </c>
      <c r="D657" s="80" t="s">
        <v>33</v>
      </c>
      <c r="E657" s="79" t="s">
        <v>72</v>
      </c>
      <c r="F657" s="74" t="s">
        <v>73</v>
      </c>
      <c r="G657" s="74" t="s">
        <v>73</v>
      </c>
      <c r="H657" s="74" t="s">
        <v>73</v>
      </c>
      <c r="I657" s="74" t="s">
        <v>73</v>
      </c>
      <c r="J657" s="79" t="s">
        <v>674</v>
      </c>
      <c r="K657" s="81">
        <f t="shared" si="14"/>
        <v>2500000</v>
      </c>
      <c r="L657" s="83">
        <v>2500000</v>
      </c>
      <c r="M657" s="83"/>
      <c r="N657" s="84"/>
    </row>
    <row r="658" spans="1:14" s="36" customFormat="1" ht="22.5">
      <c r="A658" s="86" t="s">
        <v>36</v>
      </c>
      <c r="B658" s="71" t="s">
        <v>707</v>
      </c>
      <c r="C658" s="79" t="s">
        <v>673</v>
      </c>
      <c r="D658" s="80" t="s">
        <v>33</v>
      </c>
      <c r="E658" s="79" t="s">
        <v>34</v>
      </c>
      <c r="F658" s="85" t="s">
        <v>73</v>
      </c>
      <c r="G658" s="85" t="s">
        <v>105</v>
      </c>
      <c r="H658" s="85" t="s">
        <v>73</v>
      </c>
      <c r="I658" s="85" t="s">
        <v>73</v>
      </c>
      <c r="J658" s="79" t="s">
        <v>674</v>
      </c>
      <c r="K658" s="81">
        <f t="shared" si="14"/>
        <v>100000</v>
      </c>
      <c r="L658" s="83">
        <v>100000</v>
      </c>
      <c r="M658" s="83"/>
      <c r="N658" s="84"/>
    </row>
    <row r="659" spans="1:14" s="36" customFormat="1" ht="22.5">
      <c r="A659" s="86" t="s">
        <v>36</v>
      </c>
      <c r="B659" s="71" t="s">
        <v>708</v>
      </c>
      <c r="C659" s="79" t="s">
        <v>673</v>
      </c>
      <c r="D659" s="80" t="s">
        <v>33</v>
      </c>
      <c r="E659" s="79" t="s">
        <v>34</v>
      </c>
      <c r="F659" s="85" t="s">
        <v>73</v>
      </c>
      <c r="G659" s="85" t="s">
        <v>105</v>
      </c>
      <c r="H659" s="85" t="s">
        <v>73</v>
      </c>
      <c r="I659" s="85" t="s">
        <v>73</v>
      </c>
      <c r="J659" s="79" t="s">
        <v>674</v>
      </c>
      <c r="K659" s="81">
        <f t="shared" si="14"/>
        <v>500000</v>
      </c>
      <c r="L659" s="83">
        <v>500000</v>
      </c>
      <c r="M659" s="83"/>
      <c r="N659" s="84"/>
    </row>
    <row r="660" spans="1:14" s="36" customFormat="1" ht="22.5">
      <c r="A660" s="86" t="s">
        <v>36</v>
      </c>
      <c r="B660" s="71" t="s">
        <v>709</v>
      </c>
      <c r="C660" s="79" t="s">
        <v>673</v>
      </c>
      <c r="D660" s="80" t="s">
        <v>33</v>
      </c>
      <c r="E660" s="79" t="s">
        <v>34</v>
      </c>
      <c r="F660" s="85" t="s">
        <v>73</v>
      </c>
      <c r="G660" s="85" t="s">
        <v>105</v>
      </c>
      <c r="H660" s="85" t="s">
        <v>73</v>
      </c>
      <c r="I660" s="85" t="s">
        <v>73</v>
      </c>
      <c r="J660" s="79" t="s">
        <v>674</v>
      </c>
      <c r="K660" s="81">
        <f t="shared" si="14"/>
        <v>800000</v>
      </c>
      <c r="L660" s="83">
        <v>800000</v>
      </c>
      <c r="M660" s="83"/>
      <c r="N660" s="84"/>
    </row>
    <row r="661" spans="1:14" s="36" customFormat="1" ht="33.75">
      <c r="A661" s="86" t="s">
        <v>36</v>
      </c>
      <c r="B661" s="71" t="s">
        <v>710</v>
      </c>
      <c r="C661" s="79" t="s">
        <v>673</v>
      </c>
      <c r="D661" s="80" t="s">
        <v>33</v>
      </c>
      <c r="E661" s="79" t="s">
        <v>34</v>
      </c>
      <c r="F661" s="85" t="s">
        <v>73</v>
      </c>
      <c r="G661" s="85" t="s">
        <v>105</v>
      </c>
      <c r="H661" s="85" t="s">
        <v>73</v>
      </c>
      <c r="I661" s="85" t="s">
        <v>73</v>
      </c>
      <c r="J661" s="79" t="s">
        <v>674</v>
      </c>
      <c r="K661" s="81">
        <f t="shared" si="14"/>
        <v>100000</v>
      </c>
      <c r="L661" s="83">
        <v>100000</v>
      </c>
      <c r="M661" s="83"/>
      <c r="N661" s="84"/>
    </row>
    <row r="662" spans="1:14" s="36" customFormat="1" ht="33.75">
      <c r="A662" s="86" t="s">
        <v>36</v>
      </c>
      <c r="B662" s="71" t="s">
        <v>711</v>
      </c>
      <c r="C662" s="79" t="s">
        <v>673</v>
      </c>
      <c r="D662" s="80" t="s">
        <v>33</v>
      </c>
      <c r="E662" s="79" t="s">
        <v>34</v>
      </c>
      <c r="F662" s="85" t="s">
        <v>73</v>
      </c>
      <c r="G662" s="85" t="s">
        <v>105</v>
      </c>
      <c r="H662" s="85" t="s">
        <v>73</v>
      </c>
      <c r="I662" s="85" t="s">
        <v>73</v>
      </c>
      <c r="J662" s="79" t="s">
        <v>674</v>
      </c>
      <c r="K662" s="81">
        <f t="shared" si="14"/>
        <v>100000</v>
      </c>
      <c r="L662" s="83">
        <v>100000</v>
      </c>
      <c r="M662" s="83"/>
      <c r="N662" s="84"/>
    </row>
    <row r="663" spans="1:14" s="36" customFormat="1" ht="22.5">
      <c r="A663" s="86" t="s">
        <v>36</v>
      </c>
      <c r="B663" s="71" t="s">
        <v>712</v>
      </c>
      <c r="C663" s="79" t="s">
        <v>673</v>
      </c>
      <c r="D663" s="80" t="s">
        <v>33</v>
      </c>
      <c r="E663" s="79" t="s">
        <v>34</v>
      </c>
      <c r="F663" s="85" t="s">
        <v>73</v>
      </c>
      <c r="G663" s="85" t="s">
        <v>105</v>
      </c>
      <c r="H663" s="85" t="s">
        <v>73</v>
      </c>
      <c r="I663" s="85" t="s">
        <v>73</v>
      </c>
      <c r="J663" s="79" t="s">
        <v>674</v>
      </c>
      <c r="K663" s="81">
        <f t="shared" si="14"/>
        <v>500000</v>
      </c>
      <c r="L663" s="83">
        <v>500000</v>
      </c>
      <c r="M663" s="83"/>
      <c r="N663" s="84"/>
    </row>
    <row r="664" spans="1:14" s="36" customFormat="1" ht="33.75">
      <c r="A664" s="86" t="s">
        <v>36</v>
      </c>
      <c r="B664" s="71" t="s">
        <v>713</v>
      </c>
      <c r="C664" s="79" t="s">
        <v>673</v>
      </c>
      <c r="D664" s="80" t="s">
        <v>33</v>
      </c>
      <c r="E664" s="79" t="s">
        <v>34</v>
      </c>
      <c r="F664" s="85" t="s">
        <v>73</v>
      </c>
      <c r="G664" s="85" t="s">
        <v>105</v>
      </c>
      <c r="H664" s="85" t="s">
        <v>73</v>
      </c>
      <c r="I664" s="85" t="s">
        <v>73</v>
      </c>
      <c r="J664" s="79" t="s">
        <v>674</v>
      </c>
      <c r="K664" s="81">
        <f t="shared" si="14"/>
        <v>270000</v>
      </c>
      <c r="L664" s="83">
        <v>270000</v>
      </c>
      <c r="M664" s="83"/>
      <c r="N664" s="84"/>
    </row>
    <row r="665" spans="1:14" s="36" customFormat="1" ht="22.5">
      <c r="A665" s="86" t="s">
        <v>36</v>
      </c>
      <c r="B665" s="71" t="s">
        <v>714</v>
      </c>
      <c r="C665" s="79" t="s">
        <v>673</v>
      </c>
      <c r="D665" s="80" t="s">
        <v>33</v>
      </c>
      <c r="E665" s="79" t="s">
        <v>34</v>
      </c>
      <c r="F665" s="85" t="s">
        <v>73</v>
      </c>
      <c r="G665" s="85" t="s">
        <v>105</v>
      </c>
      <c r="H665" s="85" t="s">
        <v>73</v>
      </c>
      <c r="I665" s="85" t="s">
        <v>73</v>
      </c>
      <c r="J665" s="79" t="s">
        <v>674</v>
      </c>
      <c r="K665" s="81">
        <f t="shared" si="14"/>
        <v>200000</v>
      </c>
      <c r="L665" s="83">
        <v>200000</v>
      </c>
      <c r="M665" s="83"/>
      <c r="N665" s="84"/>
    </row>
    <row r="666" spans="1:14" s="36" customFormat="1" ht="33.75">
      <c r="A666" s="86" t="s">
        <v>36</v>
      </c>
      <c r="B666" s="71" t="s">
        <v>715</v>
      </c>
      <c r="C666" s="79" t="s">
        <v>673</v>
      </c>
      <c r="D666" s="80" t="s">
        <v>33</v>
      </c>
      <c r="E666" s="79" t="s">
        <v>34</v>
      </c>
      <c r="F666" s="85" t="s">
        <v>73</v>
      </c>
      <c r="G666" s="85" t="s">
        <v>105</v>
      </c>
      <c r="H666" s="85" t="s">
        <v>73</v>
      </c>
      <c r="I666" s="85" t="s">
        <v>73</v>
      </c>
      <c r="J666" s="79" t="s">
        <v>674</v>
      </c>
      <c r="K666" s="81">
        <f t="shared" si="14"/>
        <v>100000</v>
      </c>
      <c r="L666" s="83">
        <v>100000</v>
      </c>
      <c r="M666" s="83"/>
      <c r="N666" s="84"/>
    </row>
    <row r="667" spans="1:14" s="36" customFormat="1" ht="45">
      <c r="A667" s="86" t="s">
        <v>36</v>
      </c>
      <c r="B667" s="71" t="s">
        <v>716</v>
      </c>
      <c r="C667" s="79" t="s">
        <v>673</v>
      </c>
      <c r="D667" s="80" t="s">
        <v>33</v>
      </c>
      <c r="E667" s="79" t="s">
        <v>34</v>
      </c>
      <c r="F667" s="85" t="s">
        <v>73</v>
      </c>
      <c r="G667" s="85" t="s">
        <v>105</v>
      </c>
      <c r="H667" s="85" t="s">
        <v>73</v>
      </c>
      <c r="I667" s="85" t="s">
        <v>73</v>
      </c>
      <c r="J667" s="79" t="s">
        <v>674</v>
      </c>
      <c r="K667" s="81">
        <f t="shared" si="14"/>
        <v>400000</v>
      </c>
      <c r="L667" s="83">
        <v>400000</v>
      </c>
      <c r="M667" s="83"/>
      <c r="N667" s="84"/>
    </row>
    <row r="668" spans="1:14" s="36" customFormat="1" ht="33.75">
      <c r="A668" s="86" t="s">
        <v>36</v>
      </c>
      <c r="B668" s="71" t="s">
        <v>717</v>
      </c>
      <c r="C668" s="79" t="s">
        <v>673</v>
      </c>
      <c r="D668" s="80" t="s">
        <v>33</v>
      </c>
      <c r="E668" s="79" t="s">
        <v>34</v>
      </c>
      <c r="F668" s="85" t="s">
        <v>73</v>
      </c>
      <c r="G668" s="85" t="s">
        <v>105</v>
      </c>
      <c r="H668" s="85" t="s">
        <v>73</v>
      </c>
      <c r="I668" s="85" t="s">
        <v>73</v>
      </c>
      <c r="J668" s="79" t="s">
        <v>674</v>
      </c>
      <c r="K668" s="81">
        <f t="shared" si="14"/>
        <v>150000</v>
      </c>
      <c r="L668" s="83">
        <v>150000</v>
      </c>
      <c r="M668" s="83"/>
      <c r="N668" s="84"/>
    </row>
    <row r="669" spans="1:14" s="36" customFormat="1" ht="22.5">
      <c r="A669" s="86" t="s">
        <v>36</v>
      </c>
      <c r="B669" s="71" t="s">
        <v>718</v>
      </c>
      <c r="C669" s="79" t="s">
        <v>673</v>
      </c>
      <c r="D669" s="80" t="s">
        <v>33</v>
      </c>
      <c r="E669" s="79" t="s">
        <v>34</v>
      </c>
      <c r="F669" s="85" t="s">
        <v>73</v>
      </c>
      <c r="G669" s="85" t="s">
        <v>105</v>
      </c>
      <c r="H669" s="85" t="s">
        <v>73</v>
      </c>
      <c r="I669" s="85" t="s">
        <v>73</v>
      </c>
      <c r="J669" s="79" t="s">
        <v>674</v>
      </c>
      <c r="K669" s="81">
        <f t="shared" si="14"/>
        <v>200000</v>
      </c>
      <c r="L669" s="83">
        <v>200000</v>
      </c>
      <c r="M669" s="83"/>
      <c r="N669" s="84"/>
    </row>
    <row r="670" spans="1:14" s="36" customFormat="1" ht="22.5">
      <c r="A670" s="86" t="s">
        <v>36</v>
      </c>
      <c r="B670" s="71" t="s">
        <v>719</v>
      </c>
      <c r="C670" s="79" t="s">
        <v>673</v>
      </c>
      <c r="D670" s="80" t="s">
        <v>33</v>
      </c>
      <c r="E670" s="79" t="s">
        <v>34</v>
      </c>
      <c r="F670" s="85" t="s">
        <v>73</v>
      </c>
      <c r="G670" s="85" t="s">
        <v>105</v>
      </c>
      <c r="H670" s="85" t="s">
        <v>73</v>
      </c>
      <c r="I670" s="85" t="s">
        <v>73</v>
      </c>
      <c r="J670" s="79" t="s">
        <v>674</v>
      </c>
      <c r="K670" s="81">
        <f t="shared" si="14"/>
        <v>250000</v>
      </c>
      <c r="L670" s="83">
        <v>250000</v>
      </c>
      <c r="M670" s="83"/>
      <c r="N670" s="84"/>
    </row>
    <row r="671" spans="1:14" s="36" customFormat="1" ht="22.5">
      <c r="A671" s="86" t="s">
        <v>36</v>
      </c>
      <c r="B671" s="71" t="s">
        <v>720</v>
      </c>
      <c r="C671" s="79" t="s">
        <v>673</v>
      </c>
      <c r="D671" s="80" t="s">
        <v>33</v>
      </c>
      <c r="E671" s="79" t="s">
        <v>34</v>
      </c>
      <c r="F671" s="85" t="s">
        <v>73</v>
      </c>
      <c r="G671" s="85" t="s">
        <v>105</v>
      </c>
      <c r="H671" s="85" t="s">
        <v>73</v>
      </c>
      <c r="I671" s="85" t="s">
        <v>73</v>
      </c>
      <c r="J671" s="79" t="s">
        <v>674</v>
      </c>
      <c r="K671" s="81">
        <f t="shared" si="14"/>
        <v>250000</v>
      </c>
      <c r="L671" s="83">
        <v>250000</v>
      </c>
      <c r="M671" s="83"/>
      <c r="N671" s="84"/>
    </row>
    <row r="672" spans="1:14" s="36" customFormat="1" ht="22.5">
      <c r="A672" s="86" t="s">
        <v>36</v>
      </c>
      <c r="B672" s="71" t="s">
        <v>721</v>
      </c>
      <c r="C672" s="79" t="s">
        <v>673</v>
      </c>
      <c r="D672" s="80" t="s">
        <v>33</v>
      </c>
      <c r="E672" s="79" t="s">
        <v>34</v>
      </c>
      <c r="F672" s="85" t="s">
        <v>73</v>
      </c>
      <c r="G672" s="85" t="s">
        <v>105</v>
      </c>
      <c r="H672" s="85" t="s">
        <v>73</v>
      </c>
      <c r="I672" s="85" t="s">
        <v>73</v>
      </c>
      <c r="J672" s="79" t="s">
        <v>674</v>
      </c>
      <c r="K672" s="81">
        <f t="shared" si="14"/>
        <v>250000</v>
      </c>
      <c r="L672" s="83">
        <v>250000</v>
      </c>
      <c r="M672" s="83"/>
      <c r="N672" s="84"/>
    </row>
    <row r="673" spans="1:14" s="36" customFormat="1" ht="22.5">
      <c r="A673" s="86" t="s">
        <v>140</v>
      </c>
      <c r="B673" s="71" t="s">
        <v>722</v>
      </c>
      <c r="C673" s="79" t="s">
        <v>673</v>
      </c>
      <c r="D673" s="80" t="s">
        <v>33</v>
      </c>
      <c r="E673" s="79" t="s">
        <v>72</v>
      </c>
      <c r="F673" s="74" t="s">
        <v>73</v>
      </c>
      <c r="G673" s="74" t="s">
        <v>73</v>
      </c>
      <c r="H673" s="74" t="s">
        <v>73</v>
      </c>
      <c r="I673" s="74" t="s">
        <v>73</v>
      </c>
      <c r="J673" s="79" t="s">
        <v>674</v>
      </c>
      <c r="K673" s="81">
        <f t="shared" si="14"/>
        <v>1200000</v>
      </c>
      <c r="L673" s="83"/>
      <c r="M673" s="83">
        <v>1200000</v>
      </c>
      <c r="N673" s="84"/>
    </row>
    <row r="674" spans="1:14" s="36" customFormat="1" ht="22.5">
      <c r="A674" s="86" t="s">
        <v>723</v>
      </c>
      <c r="B674" s="71" t="s">
        <v>724</v>
      </c>
      <c r="C674" s="79" t="s">
        <v>673</v>
      </c>
      <c r="D674" s="80" t="s">
        <v>33</v>
      </c>
      <c r="E674" s="79" t="s">
        <v>72</v>
      </c>
      <c r="F674" s="74" t="s">
        <v>73</v>
      </c>
      <c r="G674" s="74" t="s">
        <v>73</v>
      </c>
      <c r="H674" s="74" t="s">
        <v>73</v>
      </c>
      <c r="I674" s="74" t="s">
        <v>73</v>
      </c>
      <c r="J674" s="79" t="s">
        <v>674</v>
      </c>
      <c r="K674" s="81">
        <f t="shared" si="14"/>
        <v>20000000</v>
      </c>
      <c r="L674" s="83"/>
      <c r="M674" s="83">
        <v>20000000</v>
      </c>
      <c r="N674" s="84"/>
    </row>
    <row r="675" spans="1:14" s="36" customFormat="1" ht="22.5">
      <c r="A675" s="86" t="s">
        <v>723</v>
      </c>
      <c r="B675" s="71" t="s">
        <v>725</v>
      </c>
      <c r="C675" s="79" t="s">
        <v>673</v>
      </c>
      <c r="D675" s="80" t="s">
        <v>33</v>
      </c>
      <c r="E675" s="79" t="s">
        <v>34</v>
      </c>
      <c r="F675" s="85" t="s">
        <v>73</v>
      </c>
      <c r="G675" s="85" t="s">
        <v>105</v>
      </c>
      <c r="H675" s="85" t="s">
        <v>73</v>
      </c>
      <c r="I675" s="85" t="s">
        <v>73</v>
      </c>
      <c r="J675" s="79" t="s">
        <v>674</v>
      </c>
      <c r="K675" s="81">
        <f t="shared" si="14"/>
        <v>1000000</v>
      </c>
      <c r="L675" s="83"/>
      <c r="M675" s="83">
        <v>1000000</v>
      </c>
      <c r="N675" s="84"/>
    </row>
    <row r="676" spans="1:14" s="36" customFormat="1" ht="22.5">
      <c r="A676" s="86" t="s">
        <v>726</v>
      </c>
      <c r="B676" s="71" t="s">
        <v>727</v>
      </c>
      <c r="C676" s="79" t="s">
        <v>673</v>
      </c>
      <c r="D676" s="80" t="s">
        <v>33</v>
      </c>
      <c r="E676" s="79" t="s">
        <v>72</v>
      </c>
      <c r="F676" s="74" t="s">
        <v>73</v>
      </c>
      <c r="G676" s="74" t="s">
        <v>73</v>
      </c>
      <c r="H676" s="74" t="s">
        <v>73</v>
      </c>
      <c r="I676" s="74" t="s">
        <v>73</v>
      </c>
      <c r="J676" s="79" t="s">
        <v>674</v>
      </c>
      <c r="K676" s="81">
        <f t="shared" si="14"/>
        <v>16000000</v>
      </c>
      <c r="L676" s="83"/>
      <c r="M676" s="83">
        <v>16000000</v>
      </c>
      <c r="N676" s="84"/>
    </row>
    <row r="677" spans="1:14" s="36" customFormat="1" ht="22.5">
      <c r="A677" s="86" t="s">
        <v>728</v>
      </c>
      <c r="B677" s="71" t="s">
        <v>729</v>
      </c>
      <c r="C677" s="79" t="s">
        <v>673</v>
      </c>
      <c r="D677" s="80" t="s">
        <v>33</v>
      </c>
      <c r="E677" s="79" t="s">
        <v>72</v>
      </c>
      <c r="F677" s="74" t="s">
        <v>73</v>
      </c>
      <c r="G677" s="74" t="s">
        <v>73</v>
      </c>
      <c r="H677" s="74" t="s">
        <v>73</v>
      </c>
      <c r="I677" s="74" t="s">
        <v>73</v>
      </c>
      <c r="J677" s="79" t="s">
        <v>674</v>
      </c>
      <c r="K677" s="81">
        <f t="shared" si="14"/>
        <v>4080000</v>
      </c>
      <c r="L677" s="83"/>
      <c r="M677" s="83">
        <v>4080000</v>
      </c>
      <c r="N677" s="84"/>
    </row>
    <row r="678" spans="1:14" s="36" customFormat="1" ht="33.75">
      <c r="A678" s="86" t="s">
        <v>730</v>
      </c>
      <c r="B678" s="71" t="s">
        <v>731</v>
      </c>
      <c r="C678" s="79" t="s">
        <v>673</v>
      </c>
      <c r="D678" s="80" t="s">
        <v>33</v>
      </c>
      <c r="E678" s="79" t="s">
        <v>72</v>
      </c>
      <c r="F678" s="74" t="s">
        <v>73</v>
      </c>
      <c r="G678" s="74" t="s">
        <v>73</v>
      </c>
      <c r="H678" s="74" t="s">
        <v>73</v>
      </c>
      <c r="I678" s="74" t="s">
        <v>73</v>
      </c>
      <c r="J678" s="79" t="s">
        <v>674</v>
      </c>
      <c r="K678" s="81">
        <f t="shared" si="14"/>
        <v>2150000</v>
      </c>
      <c r="L678" s="83"/>
      <c r="M678" s="83">
        <v>2150000</v>
      </c>
      <c r="N678" s="84"/>
    </row>
    <row r="679" spans="1:14" s="36" customFormat="1" ht="45">
      <c r="A679" s="86" t="s">
        <v>730</v>
      </c>
      <c r="B679" s="71" t="s">
        <v>732</v>
      </c>
      <c r="C679" s="79" t="s">
        <v>673</v>
      </c>
      <c r="D679" s="80" t="s">
        <v>33</v>
      </c>
      <c r="E679" s="79" t="s">
        <v>34</v>
      </c>
      <c r="F679" s="85" t="s">
        <v>73</v>
      </c>
      <c r="G679" s="85" t="s">
        <v>105</v>
      </c>
      <c r="H679" s="85" t="s">
        <v>73</v>
      </c>
      <c r="I679" s="85" t="s">
        <v>73</v>
      </c>
      <c r="J679" s="79" t="s">
        <v>674</v>
      </c>
      <c r="K679" s="81">
        <f t="shared" si="14"/>
        <v>1000000</v>
      </c>
      <c r="L679" s="83"/>
      <c r="M679" s="83">
        <v>1000000</v>
      </c>
      <c r="N679" s="84"/>
    </row>
    <row r="680" spans="1:14" s="36" customFormat="1" ht="22.5">
      <c r="A680" s="86" t="s">
        <v>168</v>
      </c>
      <c r="B680" s="71" t="s">
        <v>733</v>
      </c>
      <c r="C680" s="79" t="s">
        <v>673</v>
      </c>
      <c r="D680" s="80" t="s">
        <v>33</v>
      </c>
      <c r="E680" s="79" t="s">
        <v>72</v>
      </c>
      <c r="F680" s="74" t="s">
        <v>73</v>
      </c>
      <c r="G680" s="74" t="s">
        <v>73</v>
      </c>
      <c r="H680" s="74" t="s">
        <v>73</v>
      </c>
      <c r="I680" s="74" t="s">
        <v>73</v>
      </c>
      <c r="J680" s="79" t="s">
        <v>674</v>
      </c>
      <c r="K680" s="81">
        <f t="shared" si="14"/>
        <v>6000000</v>
      </c>
      <c r="L680" s="83"/>
      <c r="M680" s="83">
        <v>6000000</v>
      </c>
      <c r="N680" s="84"/>
    </row>
    <row r="681" spans="1:14" s="36" customFormat="1" ht="45">
      <c r="A681" s="86" t="s">
        <v>734</v>
      </c>
      <c r="B681" s="71" t="s">
        <v>735</v>
      </c>
      <c r="C681" s="79" t="s">
        <v>673</v>
      </c>
      <c r="D681" s="80" t="s">
        <v>33</v>
      </c>
      <c r="E681" s="79" t="s">
        <v>72</v>
      </c>
      <c r="F681" s="74" t="s">
        <v>73</v>
      </c>
      <c r="G681" s="74" t="s">
        <v>73</v>
      </c>
      <c r="H681" s="74" t="s">
        <v>73</v>
      </c>
      <c r="I681" s="74" t="s">
        <v>73</v>
      </c>
      <c r="J681" s="79" t="s">
        <v>674</v>
      </c>
      <c r="K681" s="81">
        <f t="shared" si="14"/>
        <v>2000000</v>
      </c>
      <c r="L681" s="83"/>
      <c r="M681" s="83">
        <v>2000000</v>
      </c>
      <c r="N681" s="84"/>
    </row>
    <row r="682" spans="1:14" s="36" customFormat="1" ht="45">
      <c r="A682" s="86" t="s">
        <v>736</v>
      </c>
      <c r="B682" s="71" t="s">
        <v>737</v>
      </c>
      <c r="C682" s="79" t="s">
        <v>673</v>
      </c>
      <c r="D682" s="80" t="s">
        <v>33</v>
      </c>
      <c r="E682" s="79" t="s">
        <v>72</v>
      </c>
      <c r="F682" s="74" t="s">
        <v>73</v>
      </c>
      <c r="G682" s="74" t="s">
        <v>73</v>
      </c>
      <c r="H682" s="74" t="s">
        <v>73</v>
      </c>
      <c r="I682" s="74" t="s">
        <v>73</v>
      </c>
      <c r="J682" s="79" t="s">
        <v>674</v>
      </c>
      <c r="K682" s="81">
        <f t="shared" si="14"/>
        <v>9000000</v>
      </c>
      <c r="L682" s="83"/>
      <c r="M682" s="83">
        <v>9000000</v>
      </c>
      <c r="N682" s="84"/>
    </row>
    <row r="683" spans="1:14" s="36" customFormat="1" ht="22.5">
      <c r="A683" s="86" t="s">
        <v>738</v>
      </c>
      <c r="B683" s="71" t="s">
        <v>739</v>
      </c>
      <c r="C683" s="79" t="s">
        <v>673</v>
      </c>
      <c r="D683" s="80" t="s">
        <v>33</v>
      </c>
      <c r="E683" s="79" t="s">
        <v>72</v>
      </c>
      <c r="F683" s="74" t="s">
        <v>73</v>
      </c>
      <c r="G683" s="74" t="s">
        <v>73</v>
      </c>
      <c r="H683" s="74" t="s">
        <v>73</v>
      </c>
      <c r="I683" s="74" t="s">
        <v>73</v>
      </c>
      <c r="J683" s="79" t="s">
        <v>674</v>
      </c>
      <c r="K683" s="81">
        <f t="shared" si="14"/>
        <v>8000000</v>
      </c>
      <c r="L683" s="83"/>
      <c r="M683" s="83">
        <v>8000000</v>
      </c>
      <c r="N683" s="84"/>
    </row>
    <row r="684" spans="1:14" s="36" customFormat="1" ht="22.5">
      <c r="A684" s="86" t="s">
        <v>130</v>
      </c>
      <c r="B684" s="71" t="s">
        <v>132</v>
      </c>
      <c r="C684" s="79" t="s">
        <v>673</v>
      </c>
      <c r="D684" s="80" t="s">
        <v>33</v>
      </c>
      <c r="E684" s="79" t="s">
        <v>34</v>
      </c>
      <c r="F684" s="85" t="s">
        <v>73</v>
      </c>
      <c r="G684" s="85" t="s">
        <v>105</v>
      </c>
      <c r="H684" s="85" t="s">
        <v>73</v>
      </c>
      <c r="I684" s="85" t="s">
        <v>73</v>
      </c>
      <c r="J684" s="79" t="s">
        <v>674</v>
      </c>
      <c r="K684" s="81">
        <v>1000000</v>
      </c>
      <c r="L684" s="83">
        <v>544000</v>
      </c>
      <c r="M684" s="83"/>
      <c r="N684" s="84"/>
    </row>
    <row r="685" spans="1:14" s="36" customFormat="1" ht="22.5">
      <c r="A685" s="86" t="s">
        <v>36</v>
      </c>
      <c r="B685" s="71" t="s">
        <v>740</v>
      </c>
      <c r="C685" s="79" t="s">
        <v>673</v>
      </c>
      <c r="D685" s="80" t="s">
        <v>33</v>
      </c>
      <c r="E685" s="79" t="s">
        <v>34</v>
      </c>
      <c r="F685" s="85" t="s">
        <v>73</v>
      </c>
      <c r="G685" s="85" t="s">
        <v>105</v>
      </c>
      <c r="H685" s="85" t="s">
        <v>73</v>
      </c>
      <c r="I685" s="85" t="s">
        <v>73</v>
      </c>
      <c r="J685" s="79" t="s">
        <v>674</v>
      </c>
      <c r="K685" s="81">
        <f t="shared" ref="K685:K692" si="15">SUM(L685:M685)</f>
        <v>1000000</v>
      </c>
      <c r="L685" s="83">
        <v>1000000</v>
      </c>
      <c r="M685" s="83"/>
      <c r="N685" s="84"/>
    </row>
    <row r="686" spans="1:14" s="36" customFormat="1" ht="22.5">
      <c r="A686" s="86" t="s">
        <v>36</v>
      </c>
      <c r="B686" s="71" t="s">
        <v>741</v>
      </c>
      <c r="C686" s="79" t="s">
        <v>673</v>
      </c>
      <c r="D686" s="80" t="s">
        <v>33</v>
      </c>
      <c r="E686" s="79" t="s">
        <v>72</v>
      </c>
      <c r="F686" s="74" t="s">
        <v>73</v>
      </c>
      <c r="G686" s="74" t="s">
        <v>73</v>
      </c>
      <c r="H686" s="74" t="s">
        <v>73</v>
      </c>
      <c r="I686" s="74" t="s">
        <v>73</v>
      </c>
      <c r="J686" s="79" t="s">
        <v>674</v>
      </c>
      <c r="K686" s="81">
        <f t="shared" si="15"/>
        <v>4000000</v>
      </c>
      <c r="L686" s="83">
        <v>4000000</v>
      </c>
      <c r="M686" s="83"/>
      <c r="N686" s="84"/>
    </row>
    <row r="687" spans="1:14" s="36" customFormat="1" ht="22.5">
      <c r="A687" s="86" t="s">
        <v>36</v>
      </c>
      <c r="B687" s="71" t="s">
        <v>742</v>
      </c>
      <c r="C687" s="79" t="s">
        <v>673</v>
      </c>
      <c r="D687" s="80" t="s">
        <v>33</v>
      </c>
      <c r="E687" s="79" t="s">
        <v>34</v>
      </c>
      <c r="F687" s="85" t="s">
        <v>73</v>
      </c>
      <c r="G687" s="85" t="s">
        <v>105</v>
      </c>
      <c r="H687" s="85" t="s">
        <v>73</v>
      </c>
      <c r="I687" s="85" t="s">
        <v>73</v>
      </c>
      <c r="J687" s="79" t="s">
        <v>674</v>
      </c>
      <c r="K687" s="81">
        <f t="shared" si="15"/>
        <v>1000000</v>
      </c>
      <c r="L687" s="83">
        <v>1000000</v>
      </c>
      <c r="M687" s="83"/>
      <c r="N687" s="84"/>
    </row>
    <row r="688" spans="1:14" s="36" customFormat="1" ht="33.75">
      <c r="A688" s="86" t="s">
        <v>36</v>
      </c>
      <c r="B688" s="71" t="s">
        <v>743</v>
      </c>
      <c r="C688" s="79" t="s">
        <v>673</v>
      </c>
      <c r="D688" s="80" t="s">
        <v>33</v>
      </c>
      <c r="E688" s="79" t="s">
        <v>72</v>
      </c>
      <c r="F688" s="74" t="s">
        <v>73</v>
      </c>
      <c r="G688" s="74" t="s">
        <v>73</v>
      </c>
      <c r="H688" s="74" t="s">
        <v>73</v>
      </c>
      <c r="I688" s="74" t="s">
        <v>73</v>
      </c>
      <c r="J688" s="79" t="s">
        <v>674</v>
      </c>
      <c r="K688" s="81">
        <f t="shared" si="15"/>
        <v>4000000</v>
      </c>
      <c r="L688" s="83">
        <v>4000000</v>
      </c>
      <c r="M688" s="83"/>
      <c r="N688" s="84"/>
    </row>
    <row r="689" spans="1:14" s="36" customFormat="1" ht="33.75">
      <c r="A689" s="86" t="s">
        <v>36</v>
      </c>
      <c r="B689" s="71" t="s">
        <v>744</v>
      </c>
      <c r="C689" s="79" t="s">
        <v>673</v>
      </c>
      <c r="D689" s="80" t="s">
        <v>33</v>
      </c>
      <c r="E689" s="79" t="s">
        <v>72</v>
      </c>
      <c r="F689" s="74" t="s">
        <v>73</v>
      </c>
      <c r="G689" s="74" t="s">
        <v>73</v>
      </c>
      <c r="H689" s="74" t="s">
        <v>73</v>
      </c>
      <c r="I689" s="74" t="s">
        <v>73</v>
      </c>
      <c r="J689" s="79" t="s">
        <v>674</v>
      </c>
      <c r="K689" s="81">
        <f t="shared" si="15"/>
        <v>3000000</v>
      </c>
      <c r="L689" s="83">
        <v>3000000</v>
      </c>
      <c r="M689" s="83"/>
      <c r="N689" s="84"/>
    </row>
    <row r="690" spans="1:14" s="36" customFormat="1" ht="33.75">
      <c r="A690" s="86" t="s">
        <v>745</v>
      </c>
      <c r="B690" s="71" t="s">
        <v>746</v>
      </c>
      <c r="C690" s="79" t="s">
        <v>673</v>
      </c>
      <c r="D690" s="80" t="s">
        <v>33</v>
      </c>
      <c r="E690" s="79" t="s">
        <v>72</v>
      </c>
      <c r="F690" s="74" t="s">
        <v>73</v>
      </c>
      <c r="G690" s="74" t="s">
        <v>73</v>
      </c>
      <c r="H690" s="74" t="s">
        <v>73</v>
      </c>
      <c r="I690" s="74" t="s">
        <v>73</v>
      </c>
      <c r="J690" s="79" t="s">
        <v>674</v>
      </c>
      <c r="K690" s="81">
        <f t="shared" si="15"/>
        <v>1900000</v>
      </c>
      <c r="L690" s="83"/>
      <c r="M690" s="83">
        <v>1900000</v>
      </c>
      <c r="N690" s="84"/>
    </row>
    <row r="691" spans="1:14" s="36" customFormat="1" ht="22.5">
      <c r="A691" s="86" t="s">
        <v>745</v>
      </c>
      <c r="B691" s="71" t="s">
        <v>747</v>
      </c>
      <c r="C691" s="79" t="s">
        <v>673</v>
      </c>
      <c r="D691" s="80" t="s">
        <v>33</v>
      </c>
      <c r="E691" s="79" t="s">
        <v>72</v>
      </c>
      <c r="F691" s="74" t="s">
        <v>73</v>
      </c>
      <c r="G691" s="74" t="s">
        <v>73</v>
      </c>
      <c r="H691" s="74" t="s">
        <v>73</v>
      </c>
      <c r="I691" s="74" t="s">
        <v>73</v>
      </c>
      <c r="J691" s="79" t="s">
        <v>674</v>
      </c>
      <c r="K691" s="81">
        <f t="shared" si="15"/>
        <v>2000000</v>
      </c>
      <c r="L691" s="83"/>
      <c r="M691" s="83">
        <v>2000000</v>
      </c>
      <c r="N691" s="84"/>
    </row>
    <row r="692" spans="1:14" s="36" customFormat="1" ht="22.5">
      <c r="A692" s="86" t="s">
        <v>337</v>
      </c>
      <c r="B692" s="71" t="s">
        <v>748</v>
      </c>
      <c r="C692" s="79" t="s">
        <v>673</v>
      </c>
      <c r="D692" s="80" t="s">
        <v>33</v>
      </c>
      <c r="E692" s="79" t="s">
        <v>34</v>
      </c>
      <c r="F692" s="85" t="s">
        <v>73</v>
      </c>
      <c r="G692" s="85" t="s">
        <v>105</v>
      </c>
      <c r="H692" s="85" t="s">
        <v>73</v>
      </c>
      <c r="I692" s="85" t="s">
        <v>73</v>
      </c>
      <c r="J692" s="79" t="s">
        <v>674</v>
      </c>
      <c r="K692" s="81">
        <f t="shared" si="15"/>
        <v>199800</v>
      </c>
      <c r="L692" s="83"/>
      <c r="M692" s="83">
        <v>199800</v>
      </c>
      <c r="N692" s="84"/>
    </row>
    <row r="693" spans="1:14" s="36" customFormat="1" ht="22.5">
      <c r="A693" s="86" t="s">
        <v>466</v>
      </c>
      <c r="B693" s="71" t="s">
        <v>749</v>
      </c>
      <c r="C693" s="79" t="s">
        <v>673</v>
      </c>
      <c r="D693" s="80" t="s">
        <v>33</v>
      </c>
      <c r="E693" s="79" t="s">
        <v>34</v>
      </c>
      <c r="F693" s="85" t="s">
        <v>73</v>
      </c>
      <c r="G693" s="85" t="s">
        <v>105</v>
      </c>
      <c r="H693" s="85" t="s">
        <v>73</v>
      </c>
      <c r="I693" s="85" t="s">
        <v>73</v>
      </c>
      <c r="J693" s="79" t="s">
        <v>124</v>
      </c>
      <c r="K693" s="81">
        <f>SUBTOTAL(9,L693:M693)</f>
        <v>1500000</v>
      </c>
      <c r="L693" s="83"/>
      <c r="M693" s="83">
        <v>1500000</v>
      </c>
      <c r="N693" s="84"/>
    </row>
    <row r="694" spans="1:14" s="36" customFormat="1" ht="22.5">
      <c r="A694" s="86" t="s">
        <v>750</v>
      </c>
      <c r="B694" s="71" t="s">
        <v>751</v>
      </c>
      <c r="C694" s="79" t="s">
        <v>673</v>
      </c>
      <c r="D694" s="80" t="s">
        <v>33</v>
      </c>
      <c r="E694" s="79" t="s">
        <v>72</v>
      </c>
      <c r="F694" s="74" t="s">
        <v>73</v>
      </c>
      <c r="G694" s="74" t="s">
        <v>73</v>
      </c>
      <c r="H694" s="74" t="s">
        <v>73</v>
      </c>
      <c r="I694" s="74" t="s">
        <v>73</v>
      </c>
      <c r="J694" s="79" t="s">
        <v>674</v>
      </c>
      <c r="K694" s="81">
        <f t="shared" ref="K694:K700" si="16">SUM(L694:M694)</f>
        <v>1500000</v>
      </c>
      <c r="L694" s="83"/>
      <c r="M694" s="83">
        <v>1500000</v>
      </c>
      <c r="N694" s="84"/>
    </row>
    <row r="695" spans="1:14" s="36" customFormat="1" ht="22.5">
      <c r="A695" s="86" t="s">
        <v>750</v>
      </c>
      <c r="B695" s="71" t="s">
        <v>752</v>
      </c>
      <c r="C695" s="79" t="s">
        <v>673</v>
      </c>
      <c r="D695" s="80" t="s">
        <v>33</v>
      </c>
      <c r="E695" s="79" t="s">
        <v>72</v>
      </c>
      <c r="F695" s="74" t="s">
        <v>73</v>
      </c>
      <c r="G695" s="74" t="s">
        <v>73</v>
      </c>
      <c r="H695" s="74" t="s">
        <v>73</v>
      </c>
      <c r="I695" s="74" t="s">
        <v>73</v>
      </c>
      <c r="J695" s="79" t="s">
        <v>674</v>
      </c>
      <c r="K695" s="81">
        <f t="shared" si="16"/>
        <v>1500000</v>
      </c>
      <c r="L695" s="83"/>
      <c r="M695" s="83">
        <v>1500000</v>
      </c>
      <c r="N695" s="84"/>
    </row>
    <row r="696" spans="1:14" s="36" customFormat="1" ht="22.5">
      <c r="A696" s="86" t="s">
        <v>750</v>
      </c>
      <c r="B696" s="71" t="s">
        <v>753</v>
      </c>
      <c r="C696" s="79" t="s">
        <v>673</v>
      </c>
      <c r="D696" s="80" t="s">
        <v>33</v>
      </c>
      <c r="E696" s="79" t="s">
        <v>34</v>
      </c>
      <c r="F696" s="85" t="s">
        <v>73</v>
      </c>
      <c r="G696" s="85" t="s">
        <v>105</v>
      </c>
      <c r="H696" s="85" t="s">
        <v>73</v>
      </c>
      <c r="I696" s="85" t="s">
        <v>73</v>
      </c>
      <c r="J696" s="79" t="s">
        <v>674</v>
      </c>
      <c r="K696" s="81">
        <f t="shared" si="16"/>
        <v>400000</v>
      </c>
      <c r="L696" s="83"/>
      <c r="M696" s="83">
        <v>400000</v>
      </c>
      <c r="N696" s="84"/>
    </row>
    <row r="697" spans="1:14" s="36" customFormat="1" ht="22.5">
      <c r="A697" s="86" t="s">
        <v>750</v>
      </c>
      <c r="B697" s="71" t="s">
        <v>754</v>
      </c>
      <c r="C697" s="79" t="s">
        <v>673</v>
      </c>
      <c r="D697" s="80" t="s">
        <v>33</v>
      </c>
      <c r="E697" s="79" t="s">
        <v>34</v>
      </c>
      <c r="F697" s="85" t="s">
        <v>73</v>
      </c>
      <c r="G697" s="85" t="s">
        <v>105</v>
      </c>
      <c r="H697" s="85" t="s">
        <v>73</v>
      </c>
      <c r="I697" s="85" t="s">
        <v>73</v>
      </c>
      <c r="J697" s="79" t="s">
        <v>674</v>
      </c>
      <c r="K697" s="81">
        <f t="shared" si="16"/>
        <v>500000</v>
      </c>
      <c r="L697" s="83"/>
      <c r="M697" s="83">
        <v>500000</v>
      </c>
      <c r="N697" s="84"/>
    </row>
    <row r="698" spans="1:14" s="36" customFormat="1" ht="22.5">
      <c r="A698" s="86" t="s">
        <v>35</v>
      </c>
      <c r="B698" s="71" t="s">
        <v>200</v>
      </c>
      <c r="C698" s="79" t="s">
        <v>673</v>
      </c>
      <c r="D698" s="80" t="s">
        <v>33</v>
      </c>
      <c r="E698" s="79" t="s">
        <v>34</v>
      </c>
      <c r="F698" s="85" t="s">
        <v>73</v>
      </c>
      <c r="G698" s="85" t="s">
        <v>105</v>
      </c>
      <c r="H698" s="85" t="s">
        <v>73</v>
      </c>
      <c r="I698" s="85" t="s">
        <v>73</v>
      </c>
      <c r="J698" s="79" t="s">
        <v>674</v>
      </c>
      <c r="K698" s="81">
        <f t="shared" si="16"/>
        <v>1000000</v>
      </c>
      <c r="L698" s="83">
        <v>1000000</v>
      </c>
      <c r="M698" s="83"/>
      <c r="N698" s="84"/>
    </row>
    <row r="699" spans="1:14" s="36" customFormat="1" ht="22.5">
      <c r="A699" s="86" t="s">
        <v>201</v>
      </c>
      <c r="B699" s="71" t="s">
        <v>244</v>
      </c>
      <c r="C699" s="79" t="s">
        <v>673</v>
      </c>
      <c r="D699" s="80" t="s">
        <v>33</v>
      </c>
      <c r="E699" s="79" t="s">
        <v>34</v>
      </c>
      <c r="F699" s="85" t="s">
        <v>73</v>
      </c>
      <c r="G699" s="85" t="s">
        <v>105</v>
      </c>
      <c r="H699" s="85" t="s">
        <v>73</v>
      </c>
      <c r="I699" s="85" t="s">
        <v>73</v>
      </c>
      <c r="J699" s="79" t="s">
        <v>674</v>
      </c>
      <c r="K699" s="81">
        <f t="shared" si="16"/>
        <v>1000000</v>
      </c>
      <c r="L699" s="83">
        <v>1000000</v>
      </c>
      <c r="M699" s="83"/>
      <c r="N699" s="84"/>
    </row>
    <row r="700" spans="1:14" s="36" customFormat="1" ht="22.5">
      <c r="A700" s="70" t="s">
        <v>203</v>
      </c>
      <c r="B700" s="71" t="s">
        <v>153</v>
      </c>
      <c r="C700" s="79" t="s">
        <v>673</v>
      </c>
      <c r="D700" s="80" t="s">
        <v>33</v>
      </c>
      <c r="E700" s="79" t="s">
        <v>34</v>
      </c>
      <c r="F700" s="85" t="s">
        <v>73</v>
      </c>
      <c r="G700" s="85" t="s">
        <v>105</v>
      </c>
      <c r="H700" s="85" t="s">
        <v>73</v>
      </c>
      <c r="I700" s="85" t="s">
        <v>73</v>
      </c>
      <c r="J700" s="79" t="s">
        <v>674</v>
      </c>
      <c r="K700" s="81">
        <f t="shared" si="16"/>
        <v>1000000</v>
      </c>
      <c r="L700" s="83">
        <v>1000000</v>
      </c>
      <c r="M700" s="83"/>
      <c r="N700" s="84"/>
    </row>
    <row r="701" spans="1:14" s="36" customFormat="1" ht="22.5">
      <c r="A701" s="70" t="s">
        <v>130</v>
      </c>
      <c r="B701" s="71" t="s">
        <v>160</v>
      </c>
      <c r="C701" s="79" t="s">
        <v>673</v>
      </c>
      <c r="D701" s="80" t="s">
        <v>33</v>
      </c>
      <c r="E701" s="79" t="s">
        <v>34</v>
      </c>
      <c r="F701" s="85" t="s">
        <v>73</v>
      </c>
      <c r="G701" s="85" t="s">
        <v>105</v>
      </c>
      <c r="H701" s="85" t="s">
        <v>73</v>
      </c>
      <c r="I701" s="85" t="s">
        <v>73</v>
      </c>
      <c r="J701" s="79" t="s">
        <v>124</v>
      </c>
      <c r="K701" s="81">
        <f>SUBTOTAL(9,L701:M701)</f>
        <v>1000000</v>
      </c>
      <c r="L701" s="83">
        <v>1000000</v>
      </c>
      <c r="M701" s="83"/>
      <c r="N701" s="84"/>
    </row>
    <row r="702" spans="1:14" s="36" customFormat="1" ht="22.5">
      <c r="A702" s="70" t="s">
        <v>130</v>
      </c>
      <c r="B702" s="71" t="s">
        <v>755</v>
      </c>
      <c r="C702" s="79" t="s">
        <v>673</v>
      </c>
      <c r="D702" s="80" t="s">
        <v>33</v>
      </c>
      <c r="E702" s="79" t="s">
        <v>34</v>
      </c>
      <c r="F702" s="85" t="s">
        <v>73</v>
      </c>
      <c r="G702" s="85" t="s">
        <v>105</v>
      </c>
      <c r="H702" s="85" t="s">
        <v>73</v>
      </c>
      <c r="I702" s="85" t="s">
        <v>73</v>
      </c>
      <c r="J702" s="79" t="s">
        <v>674</v>
      </c>
      <c r="K702" s="81">
        <f>SUM(L702:M702)</f>
        <v>500000</v>
      </c>
      <c r="L702" s="83">
        <v>500000</v>
      </c>
      <c r="M702" s="83"/>
      <c r="N702" s="84"/>
    </row>
    <row r="703" spans="1:14" s="36" customFormat="1" ht="33.75">
      <c r="A703" s="70" t="s">
        <v>130</v>
      </c>
      <c r="B703" s="71" t="s">
        <v>756</v>
      </c>
      <c r="C703" s="79" t="s">
        <v>673</v>
      </c>
      <c r="D703" s="80" t="s">
        <v>33</v>
      </c>
      <c r="E703" s="79" t="s">
        <v>34</v>
      </c>
      <c r="F703" s="85" t="s">
        <v>73</v>
      </c>
      <c r="G703" s="85" t="s">
        <v>105</v>
      </c>
      <c r="H703" s="85" t="s">
        <v>73</v>
      </c>
      <c r="I703" s="85" t="s">
        <v>73</v>
      </c>
      <c r="J703" s="79" t="s">
        <v>674</v>
      </c>
      <c r="K703" s="81">
        <f>SUM(L703:M703)</f>
        <v>500000</v>
      </c>
      <c r="L703" s="83">
        <v>500000</v>
      </c>
      <c r="M703" s="83"/>
      <c r="N703" s="84"/>
    </row>
    <row r="704" spans="1:14" s="36" customFormat="1" ht="22.5">
      <c r="A704" s="86" t="s">
        <v>663</v>
      </c>
      <c r="B704" s="71" t="s">
        <v>248</v>
      </c>
      <c r="C704" s="79" t="s">
        <v>673</v>
      </c>
      <c r="D704" s="80" t="s">
        <v>33</v>
      </c>
      <c r="E704" s="79" t="s">
        <v>34</v>
      </c>
      <c r="F704" s="85" t="s">
        <v>73</v>
      </c>
      <c r="G704" s="85" t="s">
        <v>105</v>
      </c>
      <c r="H704" s="85" t="s">
        <v>73</v>
      </c>
      <c r="I704" s="85" t="s">
        <v>73</v>
      </c>
      <c r="J704" s="79" t="s">
        <v>124</v>
      </c>
      <c r="K704" s="81">
        <f>SUBTOTAL(9,L704:M704)</f>
        <v>300000</v>
      </c>
      <c r="L704" s="83">
        <v>300000</v>
      </c>
      <c r="M704" s="83"/>
      <c r="N704" s="84"/>
    </row>
    <row r="705" spans="1:14" s="36" customFormat="1" ht="22.5">
      <c r="A705" s="86" t="s">
        <v>161</v>
      </c>
      <c r="B705" s="71" t="s">
        <v>167</v>
      </c>
      <c r="C705" s="79" t="s">
        <v>673</v>
      </c>
      <c r="D705" s="80" t="s">
        <v>33</v>
      </c>
      <c r="E705" s="79" t="s">
        <v>34</v>
      </c>
      <c r="F705" s="85" t="s">
        <v>73</v>
      </c>
      <c r="G705" s="85" t="s">
        <v>105</v>
      </c>
      <c r="H705" s="85" t="s">
        <v>73</v>
      </c>
      <c r="I705" s="85" t="s">
        <v>73</v>
      </c>
      <c r="J705" s="79" t="s">
        <v>674</v>
      </c>
      <c r="K705" s="81">
        <f t="shared" ref="K705:K713" si="17">SUM(L705:M705)</f>
        <v>600000</v>
      </c>
      <c r="L705" s="83">
        <v>600000</v>
      </c>
      <c r="M705" s="83"/>
      <c r="N705" s="84"/>
    </row>
    <row r="706" spans="1:14" s="36" customFormat="1" ht="22.5">
      <c r="A706" s="70" t="s">
        <v>166</v>
      </c>
      <c r="B706" s="71" t="s">
        <v>209</v>
      </c>
      <c r="C706" s="79" t="s">
        <v>673</v>
      </c>
      <c r="D706" s="80" t="s">
        <v>33</v>
      </c>
      <c r="E706" s="79" t="s">
        <v>34</v>
      </c>
      <c r="F706" s="85" t="s">
        <v>73</v>
      </c>
      <c r="G706" s="85" t="s">
        <v>105</v>
      </c>
      <c r="H706" s="85" t="s">
        <v>73</v>
      </c>
      <c r="I706" s="85" t="s">
        <v>73</v>
      </c>
      <c r="J706" s="79" t="s">
        <v>674</v>
      </c>
      <c r="K706" s="81">
        <f t="shared" si="17"/>
        <v>800000</v>
      </c>
      <c r="L706" s="83">
        <v>800000</v>
      </c>
      <c r="M706" s="83"/>
      <c r="N706" s="84"/>
    </row>
    <row r="707" spans="1:14" s="36" customFormat="1" ht="33.75">
      <c r="A707" s="86" t="s">
        <v>36</v>
      </c>
      <c r="B707" s="71" t="s">
        <v>757</v>
      </c>
      <c r="C707" s="79" t="s">
        <v>673</v>
      </c>
      <c r="D707" s="80" t="s">
        <v>33</v>
      </c>
      <c r="E707" s="79" t="s">
        <v>72</v>
      </c>
      <c r="F707" s="74" t="s">
        <v>73</v>
      </c>
      <c r="G707" s="74" t="s">
        <v>73</v>
      </c>
      <c r="H707" s="74" t="s">
        <v>73</v>
      </c>
      <c r="I707" s="74" t="s">
        <v>73</v>
      </c>
      <c r="J707" s="79" t="s">
        <v>674</v>
      </c>
      <c r="K707" s="81">
        <f t="shared" si="17"/>
        <v>1740000</v>
      </c>
      <c r="L707" s="83">
        <v>1740000</v>
      </c>
      <c r="M707" s="83"/>
      <c r="N707" s="84"/>
    </row>
    <row r="708" spans="1:14" s="36" customFormat="1" ht="22.5">
      <c r="A708" s="86" t="s">
        <v>36</v>
      </c>
      <c r="B708" s="71" t="s">
        <v>758</v>
      </c>
      <c r="C708" s="79" t="s">
        <v>673</v>
      </c>
      <c r="D708" s="80" t="s">
        <v>33</v>
      </c>
      <c r="E708" s="79" t="s">
        <v>34</v>
      </c>
      <c r="F708" s="85" t="s">
        <v>73</v>
      </c>
      <c r="G708" s="85" t="s">
        <v>105</v>
      </c>
      <c r="H708" s="85" t="s">
        <v>73</v>
      </c>
      <c r="I708" s="85" t="s">
        <v>73</v>
      </c>
      <c r="J708" s="79" t="s">
        <v>674</v>
      </c>
      <c r="K708" s="81">
        <f t="shared" si="17"/>
        <v>300000</v>
      </c>
      <c r="L708" s="83">
        <v>300000</v>
      </c>
      <c r="M708" s="83"/>
      <c r="N708" s="84"/>
    </row>
    <row r="709" spans="1:14" s="36" customFormat="1" ht="45">
      <c r="A709" s="86" t="s">
        <v>36</v>
      </c>
      <c r="B709" s="71" t="s">
        <v>759</v>
      </c>
      <c r="C709" s="79" t="s">
        <v>673</v>
      </c>
      <c r="D709" s="80" t="s">
        <v>33</v>
      </c>
      <c r="E709" s="79" t="s">
        <v>72</v>
      </c>
      <c r="F709" s="74" t="s">
        <v>73</v>
      </c>
      <c r="G709" s="74" t="s">
        <v>73</v>
      </c>
      <c r="H709" s="74" t="s">
        <v>73</v>
      </c>
      <c r="I709" s="74" t="s">
        <v>73</v>
      </c>
      <c r="J709" s="79" t="s">
        <v>674</v>
      </c>
      <c r="K709" s="81">
        <f t="shared" si="17"/>
        <v>2500000</v>
      </c>
      <c r="L709" s="83">
        <v>2500000</v>
      </c>
      <c r="M709" s="83"/>
      <c r="N709" s="84"/>
    </row>
    <row r="710" spans="1:14" s="36" customFormat="1" ht="45">
      <c r="A710" s="86" t="s">
        <v>36</v>
      </c>
      <c r="B710" s="71" t="s">
        <v>760</v>
      </c>
      <c r="C710" s="79" t="s">
        <v>673</v>
      </c>
      <c r="D710" s="80" t="s">
        <v>33</v>
      </c>
      <c r="E710" s="79" t="s">
        <v>72</v>
      </c>
      <c r="F710" s="74" t="s">
        <v>73</v>
      </c>
      <c r="G710" s="74" t="s">
        <v>73</v>
      </c>
      <c r="H710" s="74" t="s">
        <v>73</v>
      </c>
      <c r="I710" s="74" t="s">
        <v>73</v>
      </c>
      <c r="J710" s="79" t="s">
        <v>674</v>
      </c>
      <c r="K710" s="81">
        <f t="shared" si="17"/>
        <v>2500000</v>
      </c>
      <c r="L710" s="83">
        <v>2500000</v>
      </c>
      <c r="M710" s="83"/>
      <c r="N710" s="84"/>
    </row>
    <row r="711" spans="1:14" s="36" customFormat="1" ht="33.75">
      <c r="A711" s="86" t="s">
        <v>36</v>
      </c>
      <c r="B711" s="71" t="s">
        <v>761</v>
      </c>
      <c r="C711" s="79" t="s">
        <v>673</v>
      </c>
      <c r="D711" s="80" t="s">
        <v>33</v>
      </c>
      <c r="E711" s="79" t="s">
        <v>34</v>
      </c>
      <c r="F711" s="85" t="s">
        <v>73</v>
      </c>
      <c r="G711" s="85" t="s">
        <v>105</v>
      </c>
      <c r="H711" s="85" t="s">
        <v>73</v>
      </c>
      <c r="I711" s="85" t="s">
        <v>73</v>
      </c>
      <c r="J711" s="79" t="s">
        <v>674</v>
      </c>
      <c r="K711" s="81">
        <f t="shared" si="17"/>
        <v>250000</v>
      </c>
      <c r="L711" s="83">
        <v>250000</v>
      </c>
      <c r="M711" s="83"/>
      <c r="N711" s="84"/>
    </row>
    <row r="712" spans="1:14" s="36" customFormat="1" ht="22.5">
      <c r="A712" s="86" t="s">
        <v>149</v>
      </c>
      <c r="B712" s="71" t="s">
        <v>762</v>
      </c>
      <c r="C712" s="79" t="s">
        <v>673</v>
      </c>
      <c r="D712" s="80" t="s">
        <v>33</v>
      </c>
      <c r="E712" s="79" t="s">
        <v>34</v>
      </c>
      <c r="F712" s="85" t="s">
        <v>73</v>
      </c>
      <c r="G712" s="85" t="s">
        <v>105</v>
      </c>
      <c r="H712" s="85" t="s">
        <v>73</v>
      </c>
      <c r="I712" s="85" t="s">
        <v>73</v>
      </c>
      <c r="J712" s="79" t="s">
        <v>674</v>
      </c>
      <c r="K712" s="81">
        <f t="shared" si="17"/>
        <v>1500000</v>
      </c>
      <c r="L712" s="83"/>
      <c r="M712" s="83">
        <v>1500000</v>
      </c>
      <c r="N712" s="84"/>
    </row>
    <row r="713" spans="1:14" s="36" customFormat="1" ht="22.5">
      <c r="A713" s="86" t="s">
        <v>147</v>
      </c>
      <c r="B713" s="71" t="s">
        <v>763</v>
      </c>
      <c r="C713" s="79" t="s">
        <v>673</v>
      </c>
      <c r="D713" s="80" t="s">
        <v>33</v>
      </c>
      <c r="E713" s="79" t="s">
        <v>72</v>
      </c>
      <c r="F713" s="74" t="s">
        <v>73</v>
      </c>
      <c r="G713" s="74" t="s">
        <v>73</v>
      </c>
      <c r="H713" s="74" t="s">
        <v>73</v>
      </c>
      <c r="I713" s="74" t="s">
        <v>73</v>
      </c>
      <c r="J713" s="79" t="s">
        <v>674</v>
      </c>
      <c r="K713" s="81">
        <f t="shared" si="17"/>
        <v>6000000</v>
      </c>
      <c r="L713" s="83"/>
      <c r="M713" s="83">
        <v>6000000</v>
      </c>
      <c r="N713" s="84"/>
    </row>
    <row r="714" spans="1:14" s="36" customFormat="1" ht="22.5">
      <c r="A714" s="70" t="s">
        <v>126</v>
      </c>
      <c r="B714" s="71" t="s">
        <v>127</v>
      </c>
      <c r="C714" s="79" t="s">
        <v>764</v>
      </c>
      <c r="D714" s="80" t="s">
        <v>33</v>
      </c>
      <c r="E714" s="79" t="s">
        <v>128</v>
      </c>
      <c r="F714" s="87" t="s">
        <v>105</v>
      </c>
      <c r="G714" s="87" t="s">
        <v>105</v>
      </c>
      <c r="H714" s="85" t="s">
        <v>73</v>
      </c>
      <c r="I714" s="85" t="s">
        <v>73</v>
      </c>
      <c r="J714" s="79" t="s">
        <v>124</v>
      </c>
      <c r="K714" s="81">
        <f t="shared" ref="K714:K775" si="18">SUBTOTAL(9,L714:M714)</f>
        <v>40293</v>
      </c>
      <c r="L714" s="83">
        <v>40293</v>
      </c>
      <c r="M714" s="83"/>
      <c r="N714" s="84"/>
    </row>
    <row r="715" spans="1:14" s="36" customFormat="1" ht="22.5">
      <c r="A715" s="86" t="s">
        <v>130</v>
      </c>
      <c r="B715" s="71" t="s">
        <v>160</v>
      </c>
      <c r="C715" s="79" t="s">
        <v>764</v>
      </c>
      <c r="D715" s="80" t="s">
        <v>33</v>
      </c>
      <c r="E715" s="79" t="s">
        <v>34</v>
      </c>
      <c r="F715" s="85" t="s">
        <v>73</v>
      </c>
      <c r="G715" s="85" t="s">
        <v>105</v>
      </c>
      <c r="H715" s="85" t="s">
        <v>73</v>
      </c>
      <c r="I715" s="85" t="s">
        <v>73</v>
      </c>
      <c r="J715" s="79" t="s">
        <v>124</v>
      </c>
      <c r="K715" s="81">
        <f t="shared" si="18"/>
        <v>183811</v>
      </c>
      <c r="L715" s="83">
        <v>183811</v>
      </c>
      <c r="M715" s="83"/>
      <c r="N715" s="84"/>
    </row>
    <row r="716" spans="1:14" s="36" customFormat="1" ht="33.75">
      <c r="A716" s="70" t="s">
        <v>126</v>
      </c>
      <c r="B716" s="71" t="s">
        <v>127</v>
      </c>
      <c r="C716" s="79" t="s">
        <v>765</v>
      </c>
      <c r="D716" s="80" t="s">
        <v>33</v>
      </c>
      <c r="E716" s="79" t="s">
        <v>34</v>
      </c>
      <c r="F716" s="85" t="s">
        <v>73</v>
      </c>
      <c r="G716" s="85" t="s">
        <v>105</v>
      </c>
      <c r="H716" s="85" t="s">
        <v>73</v>
      </c>
      <c r="I716" s="85" t="s">
        <v>73</v>
      </c>
      <c r="J716" s="79" t="s">
        <v>124</v>
      </c>
      <c r="K716" s="81">
        <f t="shared" si="18"/>
        <v>30950</v>
      </c>
      <c r="L716" s="83">
        <v>30950</v>
      </c>
      <c r="M716" s="83"/>
      <c r="N716" s="84"/>
    </row>
    <row r="717" spans="1:14" s="36" customFormat="1" ht="33.75">
      <c r="A717" s="70" t="s">
        <v>36</v>
      </c>
      <c r="B717" s="71" t="s">
        <v>766</v>
      </c>
      <c r="C717" s="79" t="s">
        <v>765</v>
      </c>
      <c r="D717" s="80" t="s">
        <v>33</v>
      </c>
      <c r="E717" s="79" t="s">
        <v>34</v>
      </c>
      <c r="F717" s="85" t="s">
        <v>73</v>
      </c>
      <c r="G717" s="85" t="s">
        <v>105</v>
      </c>
      <c r="H717" s="85" t="s">
        <v>73</v>
      </c>
      <c r="I717" s="85" t="s">
        <v>73</v>
      </c>
      <c r="J717" s="79" t="s">
        <v>124</v>
      </c>
      <c r="K717" s="81">
        <f t="shared" si="18"/>
        <v>175000</v>
      </c>
      <c r="L717" s="83">
        <v>175000</v>
      </c>
      <c r="M717" s="83"/>
      <c r="N717" s="84"/>
    </row>
    <row r="718" spans="1:14" s="36" customFormat="1" ht="33.75">
      <c r="A718" s="70" t="s">
        <v>36</v>
      </c>
      <c r="B718" s="71" t="s">
        <v>767</v>
      </c>
      <c r="C718" s="79" t="s">
        <v>765</v>
      </c>
      <c r="D718" s="80" t="s">
        <v>33</v>
      </c>
      <c r="E718" s="79" t="s">
        <v>34</v>
      </c>
      <c r="F718" s="85" t="s">
        <v>73</v>
      </c>
      <c r="G718" s="85" t="s">
        <v>105</v>
      </c>
      <c r="H718" s="85" t="s">
        <v>73</v>
      </c>
      <c r="I718" s="85" t="s">
        <v>73</v>
      </c>
      <c r="J718" s="79" t="s">
        <v>124</v>
      </c>
      <c r="K718" s="81">
        <f t="shared" si="18"/>
        <v>175000</v>
      </c>
      <c r="L718" s="83">
        <v>175000</v>
      </c>
      <c r="M718" s="83"/>
      <c r="N718" s="84"/>
    </row>
    <row r="719" spans="1:14" s="36" customFormat="1" ht="33.75">
      <c r="A719" s="70" t="s">
        <v>36</v>
      </c>
      <c r="B719" s="71" t="s">
        <v>768</v>
      </c>
      <c r="C719" s="79" t="s">
        <v>765</v>
      </c>
      <c r="D719" s="80" t="s">
        <v>33</v>
      </c>
      <c r="E719" s="79" t="s">
        <v>34</v>
      </c>
      <c r="F719" s="85" t="s">
        <v>73</v>
      </c>
      <c r="G719" s="85" t="s">
        <v>105</v>
      </c>
      <c r="H719" s="85" t="s">
        <v>73</v>
      </c>
      <c r="I719" s="85" t="s">
        <v>73</v>
      </c>
      <c r="J719" s="79" t="s">
        <v>124</v>
      </c>
      <c r="K719" s="81">
        <f t="shared" si="18"/>
        <v>175000</v>
      </c>
      <c r="L719" s="83">
        <v>175000</v>
      </c>
      <c r="M719" s="83"/>
      <c r="N719" s="84"/>
    </row>
    <row r="720" spans="1:14" s="36" customFormat="1" ht="33.75">
      <c r="A720" s="70" t="s">
        <v>36</v>
      </c>
      <c r="B720" s="71" t="s">
        <v>769</v>
      </c>
      <c r="C720" s="79" t="s">
        <v>765</v>
      </c>
      <c r="D720" s="80" t="s">
        <v>33</v>
      </c>
      <c r="E720" s="79" t="s">
        <v>34</v>
      </c>
      <c r="F720" s="85" t="s">
        <v>73</v>
      </c>
      <c r="G720" s="85" t="s">
        <v>105</v>
      </c>
      <c r="H720" s="85" t="s">
        <v>73</v>
      </c>
      <c r="I720" s="85" t="s">
        <v>73</v>
      </c>
      <c r="J720" s="79" t="s">
        <v>124</v>
      </c>
      <c r="K720" s="81">
        <f t="shared" si="18"/>
        <v>3500</v>
      </c>
      <c r="L720" s="83">
        <v>3500</v>
      </c>
      <c r="M720" s="83"/>
      <c r="N720" s="84"/>
    </row>
    <row r="721" spans="1:14" s="36" customFormat="1" ht="33.75">
      <c r="A721" s="70" t="s">
        <v>36</v>
      </c>
      <c r="B721" s="71" t="s">
        <v>770</v>
      </c>
      <c r="C721" s="79" t="s">
        <v>765</v>
      </c>
      <c r="D721" s="80" t="s">
        <v>33</v>
      </c>
      <c r="E721" s="79" t="s">
        <v>34</v>
      </c>
      <c r="F721" s="85" t="s">
        <v>73</v>
      </c>
      <c r="G721" s="85" t="s">
        <v>105</v>
      </c>
      <c r="H721" s="85" t="s">
        <v>73</v>
      </c>
      <c r="I721" s="85" t="s">
        <v>73</v>
      </c>
      <c r="J721" s="79" t="s">
        <v>124</v>
      </c>
      <c r="K721" s="81">
        <f t="shared" si="18"/>
        <v>3500</v>
      </c>
      <c r="L721" s="83">
        <v>3500</v>
      </c>
      <c r="M721" s="83"/>
      <c r="N721" s="84"/>
    </row>
    <row r="722" spans="1:14" s="36" customFormat="1" ht="33.75">
      <c r="A722" s="70" t="s">
        <v>36</v>
      </c>
      <c r="B722" s="71" t="s">
        <v>771</v>
      </c>
      <c r="C722" s="79" t="s">
        <v>765</v>
      </c>
      <c r="D722" s="80" t="s">
        <v>33</v>
      </c>
      <c r="E722" s="79" t="s">
        <v>34</v>
      </c>
      <c r="F722" s="85" t="s">
        <v>73</v>
      </c>
      <c r="G722" s="85" t="s">
        <v>105</v>
      </c>
      <c r="H722" s="85" t="s">
        <v>73</v>
      </c>
      <c r="I722" s="85" t="s">
        <v>73</v>
      </c>
      <c r="J722" s="79" t="s">
        <v>124</v>
      </c>
      <c r="K722" s="81">
        <f t="shared" si="18"/>
        <v>3500</v>
      </c>
      <c r="L722" s="83">
        <v>3500</v>
      </c>
      <c r="M722" s="83"/>
      <c r="N722" s="84"/>
    </row>
    <row r="723" spans="1:14" s="36" customFormat="1" ht="33.75">
      <c r="A723" s="70" t="s">
        <v>36</v>
      </c>
      <c r="B723" s="71" t="s">
        <v>772</v>
      </c>
      <c r="C723" s="79" t="s">
        <v>765</v>
      </c>
      <c r="D723" s="80" t="s">
        <v>33</v>
      </c>
      <c r="E723" s="79" t="s">
        <v>34</v>
      </c>
      <c r="F723" s="85" t="s">
        <v>73</v>
      </c>
      <c r="G723" s="85" t="s">
        <v>105</v>
      </c>
      <c r="H723" s="85" t="s">
        <v>73</v>
      </c>
      <c r="I723" s="85" t="s">
        <v>73</v>
      </c>
      <c r="J723" s="79" t="s">
        <v>124</v>
      </c>
      <c r="K723" s="81">
        <f t="shared" si="18"/>
        <v>3500</v>
      </c>
      <c r="L723" s="83">
        <v>3500</v>
      </c>
      <c r="M723" s="83"/>
      <c r="N723" s="84"/>
    </row>
    <row r="724" spans="1:14" s="36" customFormat="1" ht="33.75">
      <c r="A724" s="70" t="s">
        <v>36</v>
      </c>
      <c r="B724" s="71" t="s">
        <v>773</v>
      </c>
      <c r="C724" s="79" t="s">
        <v>765</v>
      </c>
      <c r="D724" s="80" t="s">
        <v>33</v>
      </c>
      <c r="E724" s="79" t="s">
        <v>34</v>
      </c>
      <c r="F724" s="85" t="s">
        <v>73</v>
      </c>
      <c r="G724" s="85" t="s">
        <v>105</v>
      </c>
      <c r="H724" s="85" t="s">
        <v>73</v>
      </c>
      <c r="I724" s="85" t="s">
        <v>73</v>
      </c>
      <c r="J724" s="79" t="s">
        <v>124</v>
      </c>
      <c r="K724" s="81">
        <f t="shared" si="18"/>
        <v>45500</v>
      </c>
      <c r="L724" s="83">
        <v>45500</v>
      </c>
      <c r="M724" s="83"/>
      <c r="N724" s="84"/>
    </row>
    <row r="725" spans="1:14" s="36" customFormat="1" ht="33.75">
      <c r="A725" s="70" t="s">
        <v>36</v>
      </c>
      <c r="B725" s="71" t="s">
        <v>774</v>
      </c>
      <c r="C725" s="79" t="s">
        <v>765</v>
      </c>
      <c r="D725" s="80" t="s">
        <v>33</v>
      </c>
      <c r="E725" s="79" t="s">
        <v>34</v>
      </c>
      <c r="F725" s="85" t="s">
        <v>73</v>
      </c>
      <c r="G725" s="85" t="s">
        <v>105</v>
      </c>
      <c r="H725" s="85" t="s">
        <v>73</v>
      </c>
      <c r="I725" s="85" t="s">
        <v>73</v>
      </c>
      <c r="J725" s="79" t="s">
        <v>124</v>
      </c>
      <c r="K725" s="81">
        <f t="shared" si="18"/>
        <v>45500</v>
      </c>
      <c r="L725" s="83">
        <v>45500</v>
      </c>
      <c r="M725" s="83"/>
      <c r="N725" s="84"/>
    </row>
    <row r="726" spans="1:14" s="36" customFormat="1" ht="33.75">
      <c r="A726" s="70" t="s">
        <v>36</v>
      </c>
      <c r="B726" s="71" t="s">
        <v>775</v>
      </c>
      <c r="C726" s="79" t="s">
        <v>765</v>
      </c>
      <c r="D726" s="80" t="s">
        <v>33</v>
      </c>
      <c r="E726" s="79" t="s">
        <v>34</v>
      </c>
      <c r="F726" s="85" t="s">
        <v>73</v>
      </c>
      <c r="G726" s="85" t="s">
        <v>105</v>
      </c>
      <c r="H726" s="85" t="s">
        <v>73</v>
      </c>
      <c r="I726" s="85" t="s">
        <v>73</v>
      </c>
      <c r="J726" s="79" t="s">
        <v>124</v>
      </c>
      <c r="K726" s="81">
        <f t="shared" si="18"/>
        <v>45500</v>
      </c>
      <c r="L726" s="83">
        <v>45500</v>
      </c>
      <c r="M726" s="83"/>
      <c r="N726" s="84"/>
    </row>
    <row r="727" spans="1:14" s="36" customFormat="1" ht="33.75">
      <c r="A727" s="70" t="s">
        <v>36</v>
      </c>
      <c r="B727" s="71" t="s">
        <v>776</v>
      </c>
      <c r="C727" s="79" t="s">
        <v>765</v>
      </c>
      <c r="D727" s="80" t="s">
        <v>33</v>
      </c>
      <c r="E727" s="79" t="s">
        <v>34</v>
      </c>
      <c r="F727" s="85" t="s">
        <v>73</v>
      </c>
      <c r="G727" s="85" t="s">
        <v>105</v>
      </c>
      <c r="H727" s="85" t="s">
        <v>73</v>
      </c>
      <c r="I727" s="85" t="s">
        <v>73</v>
      </c>
      <c r="J727" s="79" t="s">
        <v>124</v>
      </c>
      <c r="K727" s="81">
        <f t="shared" si="18"/>
        <v>45500</v>
      </c>
      <c r="L727" s="83">
        <v>45500</v>
      </c>
      <c r="M727" s="83"/>
      <c r="N727" s="84"/>
    </row>
    <row r="728" spans="1:14" s="36" customFormat="1" ht="33.75">
      <c r="A728" s="70" t="s">
        <v>36</v>
      </c>
      <c r="B728" s="71" t="s">
        <v>777</v>
      </c>
      <c r="C728" s="79" t="s">
        <v>765</v>
      </c>
      <c r="D728" s="80" t="s">
        <v>33</v>
      </c>
      <c r="E728" s="79" t="s">
        <v>34</v>
      </c>
      <c r="F728" s="85" t="s">
        <v>73</v>
      </c>
      <c r="G728" s="85" t="s">
        <v>105</v>
      </c>
      <c r="H728" s="85" t="s">
        <v>73</v>
      </c>
      <c r="I728" s="85" t="s">
        <v>73</v>
      </c>
      <c r="J728" s="79" t="s">
        <v>124</v>
      </c>
      <c r="K728" s="81">
        <f t="shared" si="18"/>
        <v>35000</v>
      </c>
      <c r="L728" s="83">
        <v>35000</v>
      </c>
      <c r="M728" s="83"/>
      <c r="N728" s="84"/>
    </row>
    <row r="729" spans="1:14" s="36" customFormat="1" ht="33.75">
      <c r="A729" s="70" t="s">
        <v>36</v>
      </c>
      <c r="B729" s="71" t="s">
        <v>778</v>
      </c>
      <c r="C729" s="79" t="s">
        <v>765</v>
      </c>
      <c r="D729" s="80" t="s">
        <v>33</v>
      </c>
      <c r="E729" s="79" t="s">
        <v>34</v>
      </c>
      <c r="F729" s="85" t="s">
        <v>73</v>
      </c>
      <c r="G729" s="85" t="s">
        <v>105</v>
      </c>
      <c r="H729" s="85" t="s">
        <v>73</v>
      </c>
      <c r="I729" s="85" t="s">
        <v>73</v>
      </c>
      <c r="J729" s="79" t="s">
        <v>124</v>
      </c>
      <c r="K729" s="81">
        <f t="shared" si="18"/>
        <v>35000</v>
      </c>
      <c r="L729" s="83">
        <v>35000</v>
      </c>
      <c r="M729" s="83"/>
      <c r="N729" s="84"/>
    </row>
    <row r="730" spans="1:14" s="36" customFormat="1" ht="33.75">
      <c r="A730" s="70" t="s">
        <v>36</v>
      </c>
      <c r="B730" s="71" t="s">
        <v>779</v>
      </c>
      <c r="C730" s="79" t="s">
        <v>765</v>
      </c>
      <c r="D730" s="80" t="s">
        <v>33</v>
      </c>
      <c r="E730" s="79" t="s">
        <v>34</v>
      </c>
      <c r="F730" s="85" t="s">
        <v>73</v>
      </c>
      <c r="G730" s="85" t="s">
        <v>105</v>
      </c>
      <c r="H730" s="85" t="s">
        <v>73</v>
      </c>
      <c r="I730" s="85" t="s">
        <v>73</v>
      </c>
      <c r="J730" s="79" t="s">
        <v>124</v>
      </c>
      <c r="K730" s="81">
        <f t="shared" si="18"/>
        <v>35000</v>
      </c>
      <c r="L730" s="83">
        <v>35000</v>
      </c>
      <c r="M730" s="83"/>
      <c r="N730" s="84"/>
    </row>
    <row r="731" spans="1:14" s="36" customFormat="1" ht="33.75">
      <c r="A731" s="70" t="s">
        <v>36</v>
      </c>
      <c r="B731" s="71" t="s">
        <v>780</v>
      </c>
      <c r="C731" s="79" t="s">
        <v>765</v>
      </c>
      <c r="D731" s="80" t="s">
        <v>33</v>
      </c>
      <c r="E731" s="79" t="s">
        <v>34</v>
      </c>
      <c r="F731" s="85" t="s">
        <v>73</v>
      </c>
      <c r="G731" s="85" t="s">
        <v>105</v>
      </c>
      <c r="H731" s="85" t="s">
        <v>73</v>
      </c>
      <c r="I731" s="85" t="s">
        <v>73</v>
      </c>
      <c r="J731" s="79" t="s">
        <v>124</v>
      </c>
      <c r="K731" s="81">
        <f t="shared" si="18"/>
        <v>35000</v>
      </c>
      <c r="L731" s="83">
        <v>35000</v>
      </c>
      <c r="M731" s="83"/>
      <c r="N731" s="84"/>
    </row>
    <row r="732" spans="1:14" s="36" customFormat="1" ht="33.75">
      <c r="A732" s="70" t="s">
        <v>36</v>
      </c>
      <c r="B732" s="71" t="s">
        <v>781</v>
      </c>
      <c r="C732" s="79" t="s">
        <v>765</v>
      </c>
      <c r="D732" s="80" t="s">
        <v>33</v>
      </c>
      <c r="E732" s="79" t="s">
        <v>34</v>
      </c>
      <c r="F732" s="85" t="s">
        <v>73</v>
      </c>
      <c r="G732" s="85" t="s">
        <v>105</v>
      </c>
      <c r="H732" s="85" t="s">
        <v>73</v>
      </c>
      <c r="I732" s="85" t="s">
        <v>73</v>
      </c>
      <c r="J732" s="79" t="s">
        <v>124</v>
      </c>
      <c r="K732" s="81">
        <f t="shared" si="18"/>
        <v>53350</v>
      </c>
      <c r="L732" s="83">
        <v>53350</v>
      </c>
      <c r="M732" s="83"/>
      <c r="N732" s="84"/>
    </row>
    <row r="733" spans="1:14" s="36" customFormat="1" ht="33.75">
      <c r="A733" s="70" t="s">
        <v>36</v>
      </c>
      <c r="B733" s="71" t="s">
        <v>782</v>
      </c>
      <c r="C733" s="79" t="s">
        <v>765</v>
      </c>
      <c r="D733" s="80" t="s">
        <v>33</v>
      </c>
      <c r="E733" s="79" t="s">
        <v>34</v>
      </c>
      <c r="F733" s="85" t="s">
        <v>73</v>
      </c>
      <c r="G733" s="85" t="s">
        <v>105</v>
      </c>
      <c r="H733" s="85" t="s">
        <v>73</v>
      </c>
      <c r="I733" s="85" t="s">
        <v>73</v>
      </c>
      <c r="J733" s="79" t="s">
        <v>124</v>
      </c>
      <c r="K733" s="81">
        <f t="shared" si="18"/>
        <v>53350</v>
      </c>
      <c r="L733" s="83">
        <v>53350</v>
      </c>
      <c r="M733" s="83"/>
      <c r="N733" s="84"/>
    </row>
    <row r="734" spans="1:14" s="36" customFormat="1" ht="33.75">
      <c r="A734" s="70" t="s">
        <v>36</v>
      </c>
      <c r="B734" s="71" t="s">
        <v>783</v>
      </c>
      <c r="C734" s="79" t="s">
        <v>765</v>
      </c>
      <c r="D734" s="80" t="s">
        <v>33</v>
      </c>
      <c r="E734" s="79" t="s">
        <v>34</v>
      </c>
      <c r="F734" s="85" t="s">
        <v>73</v>
      </c>
      <c r="G734" s="85" t="s">
        <v>105</v>
      </c>
      <c r="H734" s="85" t="s">
        <v>73</v>
      </c>
      <c r="I734" s="85" t="s">
        <v>73</v>
      </c>
      <c r="J734" s="79" t="s">
        <v>124</v>
      </c>
      <c r="K734" s="81">
        <f t="shared" si="18"/>
        <v>53350</v>
      </c>
      <c r="L734" s="83">
        <v>53350</v>
      </c>
      <c r="M734" s="83"/>
      <c r="N734" s="84"/>
    </row>
    <row r="735" spans="1:14" s="36" customFormat="1" ht="33.75">
      <c r="A735" s="70" t="s">
        <v>36</v>
      </c>
      <c r="B735" s="71" t="s">
        <v>784</v>
      </c>
      <c r="C735" s="79" t="s">
        <v>765</v>
      </c>
      <c r="D735" s="80" t="s">
        <v>33</v>
      </c>
      <c r="E735" s="79" t="s">
        <v>34</v>
      </c>
      <c r="F735" s="85" t="s">
        <v>73</v>
      </c>
      <c r="G735" s="85" t="s">
        <v>105</v>
      </c>
      <c r="H735" s="85" t="s">
        <v>73</v>
      </c>
      <c r="I735" s="85" t="s">
        <v>73</v>
      </c>
      <c r="J735" s="79" t="s">
        <v>124</v>
      </c>
      <c r="K735" s="81">
        <f t="shared" si="18"/>
        <v>53350</v>
      </c>
      <c r="L735" s="83">
        <v>53350</v>
      </c>
      <c r="M735" s="83"/>
      <c r="N735" s="84"/>
    </row>
    <row r="736" spans="1:14" s="36" customFormat="1" ht="33.75">
      <c r="A736" s="70" t="s">
        <v>785</v>
      </c>
      <c r="B736" s="71" t="s">
        <v>786</v>
      </c>
      <c r="C736" s="79" t="s">
        <v>765</v>
      </c>
      <c r="D736" s="80" t="s">
        <v>33</v>
      </c>
      <c r="E736" s="79" t="s">
        <v>34</v>
      </c>
      <c r="F736" s="85" t="s">
        <v>73</v>
      </c>
      <c r="G736" s="85" t="s">
        <v>105</v>
      </c>
      <c r="H736" s="85" t="s">
        <v>73</v>
      </c>
      <c r="I736" s="85" t="s">
        <v>73</v>
      </c>
      <c r="J736" s="79" t="s">
        <v>124</v>
      </c>
      <c r="K736" s="81">
        <f t="shared" si="18"/>
        <v>65000</v>
      </c>
      <c r="L736" s="88"/>
      <c r="M736" s="83">
        <v>65000</v>
      </c>
      <c r="N736" s="84"/>
    </row>
    <row r="737" spans="1:14" s="36" customFormat="1" ht="22.5">
      <c r="A737" s="70" t="s">
        <v>126</v>
      </c>
      <c r="B737" s="71" t="s">
        <v>127</v>
      </c>
      <c r="C737" s="79" t="s">
        <v>787</v>
      </c>
      <c r="D737" s="80" t="s">
        <v>33</v>
      </c>
      <c r="E737" s="79" t="s">
        <v>128</v>
      </c>
      <c r="F737" s="87" t="s">
        <v>105</v>
      </c>
      <c r="G737" s="87" t="s">
        <v>105</v>
      </c>
      <c r="H737" s="85" t="s">
        <v>73</v>
      </c>
      <c r="I737" s="85" t="s">
        <v>73</v>
      </c>
      <c r="J737" s="79" t="s">
        <v>124</v>
      </c>
      <c r="K737" s="81">
        <f t="shared" si="18"/>
        <v>88261</v>
      </c>
      <c r="L737" s="83">
        <v>88261</v>
      </c>
      <c r="M737" s="83"/>
      <c r="N737" s="84"/>
    </row>
    <row r="738" spans="1:14" s="36" customFormat="1" ht="22.5">
      <c r="A738" s="70" t="s">
        <v>130</v>
      </c>
      <c r="B738" s="71" t="s">
        <v>153</v>
      </c>
      <c r="C738" s="79" t="s">
        <v>787</v>
      </c>
      <c r="D738" s="90" t="s">
        <v>155</v>
      </c>
      <c r="E738" s="79" t="s">
        <v>34</v>
      </c>
      <c r="F738" s="85" t="s">
        <v>73</v>
      </c>
      <c r="G738" s="85" t="s">
        <v>105</v>
      </c>
      <c r="H738" s="85" t="s">
        <v>73</v>
      </c>
      <c r="I738" s="85" t="s">
        <v>73</v>
      </c>
      <c r="J738" s="79" t="s">
        <v>124</v>
      </c>
      <c r="K738" s="81">
        <f t="shared" si="18"/>
        <v>448200</v>
      </c>
      <c r="L738" s="83">
        <v>448200</v>
      </c>
      <c r="M738" s="83"/>
      <c r="N738" s="84"/>
    </row>
    <row r="739" spans="1:14" s="36" customFormat="1" ht="22.5">
      <c r="A739" s="70" t="s">
        <v>130</v>
      </c>
      <c r="B739" s="71" t="s">
        <v>788</v>
      </c>
      <c r="C739" s="79" t="s">
        <v>787</v>
      </c>
      <c r="D739" s="80" t="s">
        <v>33</v>
      </c>
      <c r="E739" s="79" t="s">
        <v>128</v>
      </c>
      <c r="F739" s="87" t="s">
        <v>105</v>
      </c>
      <c r="G739" s="87" t="s">
        <v>105</v>
      </c>
      <c r="H739" s="85" t="s">
        <v>73</v>
      </c>
      <c r="I739" s="85" t="s">
        <v>73</v>
      </c>
      <c r="J739" s="79" t="s">
        <v>124</v>
      </c>
      <c r="K739" s="81">
        <f t="shared" si="18"/>
        <v>56463</v>
      </c>
      <c r="L739" s="83">
        <v>56463</v>
      </c>
      <c r="M739" s="83"/>
      <c r="N739" s="84"/>
    </row>
    <row r="740" spans="1:14" s="36" customFormat="1" ht="22.5">
      <c r="A740" s="70" t="s">
        <v>789</v>
      </c>
      <c r="B740" s="71" t="s">
        <v>790</v>
      </c>
      <c r="C740" s="79" t="s">
        <v>787</v>
      </c>
      <c r="D740" s="80" t="s">
        <v>33</v>
      </c>
      <c r="E740" s="79" t="s">
        <v>34</v>
      </c>
      <c r="F740" s="85" t="s">
        <v>73</v>
      </c>
      <c r="G740" s="85" t="s">
        <v>105</v>
      </c>
      <c r="H740" s="85" t="s">
        <v>73</v>
      </c>
      <c r="I740" s="85" t="s">
        <v>73</v>
      </c>
      <c r="J740" s="79" t="s">
        <v>124</v>
      </c>
      <c r="K740" s="81">
        <f t="shared" si="18"/>
        <v>10000</v>
      </c>
      <c r="L740" s="83">
        <v>10000</v>
      </c>
      <c r="M740" s="83"/>
      <c r="N740" s="84"/>
    </row>
    <row r="741" spans="1:14" s="36" customFormat="1" ht="56.25">
      <c r="A741" s="86" t="s">
        <v>130</v>
      </c>
      <c r="B741" s="71" t="s">
        <v>791</v>
      </c>
      <c r="C741" s="79" t="s">
        <v>792</v>
      </c>
      <c r="D741" s="80" t="s">
        <v>33</v>
      </c>
      <c r="E741" s="79" t="s">
        <v>34</v>
      </c>
      <c r="F741" s="85" t="s">
        <v>73</v>
      </c>
      <c r="G741" s="85" t="s">
        <v>105</v>
      </c>
      <c r="H741" s="85" t="s">
        <v>73</v>
      </c>
      <c r="I741" s="85" t="s">
        <v>73</v>
      </c>
      <c r="J741" s="79" t="s">
        <v>124</v>
      </c>
      <c r="K741" s="81">
        <f t="shared" si="18"/>
        <v>1078680</v>
      </c>
      <c r="L741" s="83">
        <v>1078680</v>
      </c>
      <c r="M741" s="83"/>
      <c r="N741" s="84"/>
    </row>
    <row r="742" spans="1:14" s="36" customFormat="1" ht="56.25">
      <c r="A742" s="86" t="s">
        <v>130</v>
      </c>
      <c r="B742" s="71" t="s">
        <v>793</v>
      </c>
      <c r="C742" s="79" t="s">
        <v>792</v>
      </c>
      <c r="D742" s="80" t="s">
        <v>33</v>
      </c>
      <c r="E742" s="79" t="s">
        <v>34</v>
      </c>
      <c r="F742" s="85" t="s">
        <v>73</v>
      </c>
      <c r="G742" s="85" t="s">
        <v>105</v>
      </c>
      <c r="H742" s="85" t="s">
        <v>73</v>
      </c>
      <c r="I742" s="85" t="s">
        <v>73</v>
      </c>
      <c r="J742" s="79" t="s">
        <v>124</v>
      </c>
      <c r="K742" s="81">
        <f t="shared" si="18"/>
        <v>499000</v>
      </c>
      <c r="L742" s="83">
        <v>499000</v>
      </c>
      <c r="M742" s="83"/>
      <c r="N742" s="84"/>
    </row>
    <row r="743" spans="1:14" s="36" customFormat="1" ht="56.25">
      <c r="A743" s="86" t="s">
        <v>130</v>
      </c>
      <c r="B743" s="71" t="s">
        <v>794</v>
      </c>
      <c r="C743" s="79" t="s">
        <v>792</v>
      </c>
      <c r="D743" s="80" t="s">
        <v>33</v>
      </c>
      <c r="E743" s="79" t="s">
        <v>34</v>
      </c>
      <c r="F743" s="85" t="s">
        <v>73</v>
      </c>
      <c r="G743" s="85" t="s">
        <v>105</v>
      </c>
      <c r="H743" s="85" t="s">
        <v>73</v>
      </c>
      <c r="I743" s="85" t="s">
        <v>73</v>
      </c>
      <c r="J743" s="79" t="s">
        <v>124</v>
      </c>
      <c r="K743" s="81">
        <f t="shared" si="18"/>
        <v>379200</v>
      </c>
      <c r="L743" s="83">
        <v>379200</v>
      </c>
      <c r="M743" s="83"/>
      <c r="N743" s="84"/>
    </row>
    <row r="744" spans="1:14" s="36" customFormat="1" ht="56.25">
      <c r="A744" s="86" t="s">
        <v>130</v>
      </c>
      <c r="B744" s="71" t="s">
        <v>795</v>
      </c>
      <c r="C744" s="79" t="s">
        <v>792</v>
      </c>
      <c r="D744" s="80" t="s">
        <v>33</v>
      </c>
      <c r="E744" s="79" t="s">
        <v>34</v>
      </c>
      <c r="F744" s="85" t="s">
        <v>73</v>
      </c>
      <c r="G744" s="85" t="s">
        <v>105</v>
      </c>
      <c r="H744" s="85" t="s">
        <v>73</v>
      </c>
      <c r="I744" s="85" t="s">
        <v>73</v>
      </c>
      <c r="J744" s="79" t="s">
        <v>124</v>
      </c>
      <c r="K744" s="81">
        <f t="shared" si="18"/>
        <v>26600</v>
      </c>
      <c r="L744" s="83">
        <v>26600</v>
      </c>
      <c r="M744" s="83"/>
      <c r="N744" s="84"/>
    </row>
    <row r="745" spans="1:14" s="36" customFormat="1" ht="56.25">
      <c r="A745" s="86" t="s">
        <v>130</v>
      </c>
      <c r="B745" s="71" t="s">
        <v>796</v>
      </c>
      <c r="C745" s="79" t="s">
        <v>792</v>
      </c>
      <c r="D745" s="80" t="s">
        <v>33</v>
      </c>
      <c r="E745" s="79" t="s">
        <v>34</v>
      </c>
      <c r="F745" s="85" t="s">
        <v>73</v>
      </c>
      <c r="G745" s="85" t="s">
        <v>105</v>
      </c>
      <c r="H745" s="85" t="s">
        <v>73</v>
      </c>
      <c r="I745" s="85" t="s">
        <v>73</v>
      </c>
      <c r="J745" s="79" t="s">
        <v>124</v>
      </c>
      <c r="K745" s="81">
        <f t="shared" si="18"/>
        <v>393600</v>
      </c>
      <c r="L745" s="83">
        <v>393600</v>
      </c>
      <c r="M745" s="83"/>
      <c r="N745" s="84"/>
    </row>
    <row r="746" spans="1:14" s="36" customFormat="1" ht="56.25">
      <c r="A746" s="86" t="s">
        <v>175</v>
      </c>
      <c r="B746" s="71" t="s">
        <v>544</v>
      </c>
      <c r="C746" s="79" t="s">
        <v>792</v>
      </c>
      <c r="D746" s="80" t="s">
        <v>33</v>
      </c>
      <c r="E746" s="79" t="s">
        <v>34</v>
      </c>
      <c r="F746" s="85" t="s">
        <v>73</v>
      </c>
      <c r="G746" s="85" t="s">
        <v>105</v>
      </c>
      <c r="H746" s="85" t="s">
        <v>73</v>
      </c>
      <c r="I746" s="85" t="s">
        <v>73</v>
      </c>
      <c r="J746" s="79" t="s">
        <v>124</v>
      </c>
      <c r="K746" s="81">
        <f t="shared" si="18"/>
        <v>103000</v>
      </c>
      <c r="L746" s="83"/>
      <c r="M746" s="83">
        <v>103000</v>
      </c>
      <c r="N746" s="84"/>
    </row>
    <row r="747" spans="1:14" s="36" customFormat="1" ht="56.25">
      <c r="A747" s="86" t="s">
        <v>175</v>
      </c>
      <c r="B747" s="71" t="s">
        <v>797</v>
      </c>
      <c r="C747" s="79" t="s">
        <v>792</v>
      </c>
      <c r="D747" s="80" t="s">
        <v>33</v>
      </c>
      <c r="E747" s="79" t="s">
        <v>34</v>
      </c>
      <c r="F747" s="85" t="s">
        <v>73</v>
      </c>
      <c r="G747" s="85" t="s">
        <v>105</v>
      </c>
      <c r="H747" s="85" t="s">
        <v>73</v>
      </c>
      <c r="I747" s="85" t="s">
        <v>73</v>
      </c>
      <c r="J747" s="79" t="s">
        <v>124</v>
      </c>
      <c r="K747" s="81">
        <f t="shared" si="18"/>
        <v>290000</v>
      </c>
      <c r="L747" s="83"/>
      <c r="M747" s="83">
        <v>290000</v>
      </c>
      <c r="N747" s="84"/>
    </row>
    <row r="748" spans="1:14" s="36" customFormat="1" ht="56.25">
      <c r="A748" s="86" t="s">
        <v>798</v>
      </c>
      <c r="B748" s="71" t="s">
        <v>799</v>
      </c>
      <c r="C748" s="79" t="s">
        <v>792</v>
      </c>
      <c r="D748" s="80" t="s">
        <v>33</v>
      </c>
      <c r="E748" s="79" t="s">
        <v>34</v>
      </c>
      <c r="F748" s="85" t="s">
        <v>73</v>
      </c>
      <c r="G748" s="85" t="s">
        <v>105</v>
      </c>
      <c r="H748" s="85" t="s">
        <v>73</v>
      </c>
      <c r="I748" s="85" t="s">
        <v>73</v>
      </c>
      <c r="J748" s="79" t="s">
        <v>124</v>
      </c>
      <c r="K748" s="81">
        <f t="shared" si="18"/>
        <v>379920</v>
      </c>
      <c r="L748" s="83"/>
      <c r="M748" s="83">
        <v>379920</v>
      </c>
      <c r="N748" s="84"/>
    </row>
    <row r="749" spans="1:14" s="36" customFormat="1" ht="56.25">
      <c r="A749" s="86" t="s">
        <v>180</v>
      </c>
      <c r="B749" s="71" t="s">
        <v>800</v>
      </c>
      <c r="C749" s="79" t="s">
        <v>792</v>
      </c>
      <c r="D749" s="80" t="s">
        <v>33</v>
      </c>
      <c r="E749" s="79" t="s">
        <v>72</v>
      </c>
      <c r="F749" s="74" t="s">
        <v>73</v>
      </c>
      <c r="G749" s="74" t="s">
        <v>73</v>
      </c>
      <c r="H749" s="74" t="s">
        <v>73</v>
      </c>
      <c r="I749" s="74" t="s">
        <v>73</v>
      </c>
      <c r="J749" s="79" t="s">
        <v>124</v>
      </c>
      <c r="K749" s="81">
        <f t="shared" si="18"/>
        <v>1400000</v>
      </c>
      <c r="L749" s="83"/>
      <c r="M749" s="83">
        <v>1400000</v>
      </c>
      <c r="N749" s="84"/>
    </row>
    <row r="750" spans="1:14" s="36" customFormat="1" ht="56.25">
      <c r="A750" s="86" t="s">
        <v>801</v>
      </c>
      <c r="B750" s="71" t="s">
        <v>802</v>
      </c>
      <c r="C750" s="79" t="s">
        <v>792</v>
      </c>
      <c r="D750" s="80" t="s">
        <v>33</v>
      </c>
      <c r="E750" s="79" t="s">
        <v>72</v>
      </c>
      <c r="F750" s="74" t="s">
        <v>73</v>
      </c>
      <c r="G750" s="74" t="s">
        <v>73</v>
      </c>
      <c r="H750" s="74" t="s">
        <v>73</v>
      </c>
      <c r="I750" s="74" t="s">
        <v>73</v>
      </c>
      <c r="J750" s="79" t="s">
        <v>124</v>
      </c>
      <c r="K750" s="81">
        <f t="shared" si="18"/>
        <v>1295800</v>
      </c>
      <c r="L750" s="83"/>
      <c r="M750" s="83">
        <v>1295800</v>
      </c>
      <c r="N750" s="84"/>
    </row>
    <row r="751" spans="1:14" s="36" customFormat="1" ht="22.5">
      <c r="A751" s="70" t="s">
        <v>122</v>
      </c>
      <c r="B751" s="71" t="s">
        <v>410</v>
      </c>
      <c r="C751" s="79" t="s">
        <v>803</v>
      </c>
      <c r="D751" s="80" t="s">
        <v>33</v>
      </c>
      <c r="E751" s="79" t="s">
        <v>72</v>
      </c>
      <c r="F751" s="74" t="s">
        <v>73</v>
      </c>
      <c r="G751" s="74" t="s">
        <v>73</v>
      </c>
      <c r="H751" s="74" t="s">
        <v>73</v>
      </c>
      <c r="I751" s="74" t="s">
        <v>73</v>
      </c>
      <c r="J751" s="79" t="s">
        <v>124</v>
      </c>
      <c r="K751" s="81">
        <f t="shared" si="18"/>
        <v>1200000</v>
      </c>
      <c r="L751" s="83">
        <v>1200000</v>
      </c>
      <c r="M751" s="83"/>
      <c r="N751" s="84"/>
    </row>
    <row r="752" spans="1:14" s="36" customFormat="1" ht="22.5">
      <c r="A752" s="70" t="s">
        <v>126</v>
      </c>
      <c r="B752" s="71" t="s">
        <v>127</v>
      </c>
      <c r="C752" s="79" t="s">
        <v>803</v>
      </c>
      <c r="D752" s="80" t="s">
        <v>33</v>
      </c>
      <c r="E752" s="79" t="s">
        <v>128</v>
      </c>
      <c r="F752" s="87" t="s">
        <v>105</v>
      </c>
      <c r="G752" s="87" t="s">
        <v>105</v>
      </c>
      <c r="H752" s="85" t="s">
        <v>73</v>
      </c>
      <c r="I752" s="85" t="s">
        <v>73</v>
      </c>
      <c r="J752" s="79" t="s">
        <v>124</v>
      </c>
      <c r="K752" s="81">
        <f t="shared" si="18"/>
        <v>116300</v>
      </c>
      <c r="L752" s="83">
        <v>116300</v>
      </c>
      <c r="M752" s="83"/>
      <c r="N752" s="84"/>
    </row>
    <row r="753" spans="1:14" s="36" customFormat="1" ht="22.5">
      <c r="A753" s="86" t="s">
        <v>130</v>
      </c>
      <c r="B753" s="71" t="s">
        <v>648</v>
      </c>
      <c r="C753" s="79" t="s">
        <v>803</v>
      </c>
      <c r="D753" s="80" t="s">
        <v>33</v>
      </c>
      <c r="E753" s="79" t="s">
        <v>34</v>
      </c>
      <c r="F753" s="85" t="s">
        <v>73</v>
      </c>
      <c r="G753" s="85" t="s">
        <v>105</v>
      </c>
      <c r="H753" s="85" t="s">
        <v>73</v>
      </c>
      <c r="I753" s="85" t="s">
        <v>73</v>
      </c>
      <c r="J753" s="79" t="s">
        <v>124</v>
      </c>
      <c r="K753" s="81">
        <f t="shared" si="18"/>
        <v>103500</v>
      </c>
      <c r="L753" s="83">
        <v>103500</v>
      </c>
      <c r="M753" s="83"/>
      <c r="N753" s="84"/>
    </row>
    <row r="754" spans="1:14" s="36" customFormat="1" ht="22.5">
      <c r="A754" s="86" t="s">
        <v>36</v>
      </c>
      <c r="B754" s="71" t="s">
        <v>804</v>
      </c>
      <c r="C754" s="79" t="s">
        <v>803</v>
      </c>
      <c r="D754" s="80" t="s">
        <v>33</v>
      </c>
      <c r="E754" s="79" t="s">
        <v>34</v>
      </c>
      <c r="F754" s="85" t="s">
        <v>73</v>
      </c>
      <c r="G754" s="85" t="s">
        <v>105</v>
      </c>
      <c r="H754" s="85" t="s">
        <v>73</v>
      </c>
      <c r="I754" s="85" t="s">
        <v>73</v>
      </c>
      <c r="J754" s="79" t="s">
        <v>124</v>
      </c>
      <c r="K754" s="81">
        <f t="shared" si="18"/>
        <v>200000</v>
      </c>
      <c r="L754" s="83">
        <v>200000</v>
      </c>
      <c r="M754" s="83"/>
      <c r="N754" s="84"/>
    </row>
    <row r="755" spans="1:14" s="36" customFormat="1" ht="22.5">
      <c r="A755" s="86" t="s">
        <v>36</v>
      </c>
      <c r="B755" s="71" t="s">
        <v>805</v>
      </c>
      <c r="C755" s="79" t="s">
        <v>803</v>
      </c>
      <c r="D755" s="80" t="s">
        <v>33</v>
      </c>
      <c r="E755" s="79" t="s">
        <v>34</v>
      </c>
      <c r="F755" s="85" t="s">
        <v>73</v>
      </c>
      <c r="G755" s="85" t="s">
        <v>105</v>
      </c>
      <c r="H755" s="85" t="s">
        <v>73</v>
      </c>
      <c r="I755" s="85" t="s">
        <v>73</v>
      </c>
      <c r="J755" s="79" t="s">
        <v>124</v>
      </c>
      <c r="K755" s="81">
        <f t="shared" si="18"/>
        <v>299500</v>
      </c>
      <c r="L755" s="83">
        <v>299500</v>
      </c>
      <c r="M755" s="83"/>
      <c r="N755" s="84"/>
    </row>
    <row r="756" spans="1:14" s="36" customFormat="1" ht="22.5">
      <c r="A756" s="86" t="s">
        <v>36</v>
      </c>
      <c r="B756" s="71" t="s">
        <v>806</v>
      </c>
      <c r="C756" s="79" t="s">
        <v>803</v>
      </c>
      <c r="D756" s="80" t="s">
        <v>33</v>
      </c>
      <c r="E756" s="79" t="s">
        <v>34</v>
      </c>
      <c r="F756" s="85" t="s">
        <v>73</v>
      </c>
      <c r="G756" s="85" t="s">
        <v>105</v>
      </c>
      <c r="H756" s="85" t="s">
        <v>73</v>
      </c>
      <c r="I756" s="85" t="s">
        <v>73</v>
      </c>
      <c r="J756" s="79" t="s">
        <v>124</v>
      </c>
      <c r="K756" s="81">
        <f t="shared" si="18"/>
        <v>50000</v>
      </c>
      <c r="L756" s="83">
        <v>50000</v>
      </c>
      <c r="M756" s="83"/>
      <c r="N756" s="84"/>
    </row>
    <row r="757" spans="1:14" s="36" customFormat="1" ht="22.5">
      <c r="A757" s="70" t="s">
        <v>122</v>
      </c>
      <c r="B757" s="71" t="s">
        <v>807</v>
      </c>
      <c r="C757" s="79" t="s">
        <v>808</v>
      </c>
      <c r="D757" s="80" t="s">
        <v>33</v>
      </c>
      <c r="E757" s="79" t="s">
        <v>34</v>
      </c>
      <c r="F757" s="85" t="s">
        <v>73</v>
      </c>
      <c r="G757" s="85" t="s">
        <v>105</v>
      </c>
      <c r="H757" s="85" t="s">
        <v>73</v>
      </c>
      <c r="I757" s="85" t="s">
        <v>73</v>
      </c>
      <c r="J757" s="79" t="s">
        <v>124</v>
      </c>
      <c r="K757" s="81">
        <f t="shared" si="18"/>
        <v>245000</v>
      </c>
      <c r="L757" s="83">
        <v>245000</v>
      </c>
      <c r="M757" s="83"/>
      <c r="N757" s="84"/>
    </row>
    <row r="758" spans="1:14" s="36" customFormat="1" ht="22.5">
      <c r="A758" s="70" t="s">
        <v>126</v>
      </c>
      <c r="B758" s="71" t="s">
        <v>127</v>
      </c>
      <c r="C758" s="79" t="s">
        <v>808</v>
      </c>
      <c r="D758" s="80" t="s">
        <v>33</v>
      </c>
      <c r="E758" s="79" t="s">
        <v>128</v>
      </c>
      <c r="F758" s="87" t="s">
        <v>105</v>
      </c>
      <c r="G758" s="87" t="s">
        <v>105</v>
      </c>
      <c r="H758" s="85" t="s">
        <v>73</v>
      </c>
      <c r="I758" s="85" t="s">
        <v>73</v>
      </c>
      <c r="J758" s="79" t="s">
        <v>124</v>
      </c>
      <c r="K758" s="81">
        <f t="shared" si="18"/>
        <v>42000</v>
      </c>
      <c r="L758" s="83">
        <v>42000</v>
      </c>
      <c r="M758" s="83"/>
      <c r="N758" s="84"/>
    </row>
    <row r="759" spans="1:14" s="36" customFormat="1" ht="22.5">
      <c r="A759" s="70" t="s">
        <v>130</v>
      </c>
      <c r="B759" s="71" t="s">
        <v>160</v>
      </c>
      <c r="C759" s="79" t="s">
        <v>808</v>
      </c>
      <c r="D759" s="80" t="s">
        <v>33</v>
      </c>
      <c r="E759" s="79" t="s">
        <v>34</v>
      </c>
      <c r="F759" s="85" t="s">
        <v>73</v>
      </c>
      <c r="G759" s="85" t="s">
        <v>105</v>
      </c>
      <c r="H759" s="85" t="s">
        <v>73</v>
      </c>
      <c r="I759" s="85" t="s">
        <v>73</v>
      </c>
      <c r="J759" s="79" t="s">
        <v>124</v>
      </c>
      <c r="K759" s="81">
        <f t="shared" si="18"/>
        <v>46300</v>
      </c>
      <c r="L759" s="83">
        <v>46300</v>
      </c>
      <c r="M759" s="83"/>
      <c r="N759" s="84"/>
    </row>
    <row r="760" spans="1:14" s="36" customFormat="1" ht="22.5">
      <c r="A760" s="70" t="s">
        <v>203</v>
      </c>
      <c r="B760" s="71" t="s">
        <v>809</v>
      </c>
      <c r="C760" s="79" t="s">
        <v>808</v>
      </c>
      <c r="D760" s="80" t="s">
        <v>33</v>
      </c>
      <c r="E760" s="79" t="s">
        <v>34</v>
      </c>
      <c r="F760" s="85" t="s">
        <v>73</v>
      </c>
      <c r="G760" s="85" t="s">
        <v>105</v>
      </c>
      <c r="H760" s="85" t="s">
        <v>73</v>
      </c>
      <c r="I760" s="85" t="s">
        <v>73</v>
      </c>
      <c r="J760" s="79" t="s">
        <v>124</v>
      </c>
      <c r="K760" s="81">
        <f t="shared" si="18"/>
        <v>102000</v>
      </c>
      <c r="L760" s="83">
        <v>102000</v>
      </c>
      <c r="M760" s="83"/>
      <c r="N760" s="84"/>
    </row>
    <row r="761" spans="1:14" s="36" customFormat="1" ht="33.75">
      <c r="A761" s="70" t="s">
        <v>122</v>
      </c>
      <c r="B761" s="71" t="s">
        <v>330</v>
      </c>
      <c r="C761" s="79" t="s">
        <v>810</v>
      </c>
      <c r="D761" s="80" t="s">
        <v>33</v>
      </c>
      <c r="E761" s="79" t="s">
        <v>34</v>
      </c>
      <c r="F761" s="85" t="s">
        <v>73</v>
      </c>
      <c r="G761" s="85" t="s">
        <v>105</v>
      </c>
      <c r="H761" s="85" t="s">
        <v>73</v>
      </c>
      <c r="I761" s="85" t="s">
        <v>73</v>
      </c>
      <c r="J761" s="79" t="s">
        <v>124</v>
      </c>
      <c r="K761" s="81">
        <f t="shared" si="18"/>
        <v>50000</v>
      </c>
      <c r="L761" s="83">
        <v>50000</v>
      </c>
      <c r="M761" s="83"/>
      <c r="N761" s="84"/>
    </row>
    <row r="762" spans="1:14" s="36" customFormat="1" ht="33.75">
      <c r="A762" s="70" t="s">
        <v>126</v>
      </c>
      <c r="B762" s="71" t="s">
        <v>127</v>
      </c>
      <c r="C762" s="79" t="s">
        <v>810</v>
      </c>
      <c r="D762" s="80" t="s">
        <v>33</v>
      </c>
      <c r="E762" s="79" t="s">
        <v>128</v>
      </c>
      <c r="F762" s="87" t="s">
        <v>105</v>
      </c>
      <c r="G762" s="87" t="s">
        <v>105</v>
      </c>
      <c r="H762" s="85" t="s">
        <v>73</v>
      </c>
      <c r="I762" s="85" t="s">
        <v>73</v>
      </c>
      <c r="J762" s="79" t="s">
        <v>124</v>
      </c>
      <c r="K762" s="81">
        <f t="shared" si="18"/>
        <v>191526</v>
      </c>
      <c r="L762" s="83">
        <v>191526</v>
      </c>
      <c r="M762" s="83"/>
      <c r="N762" s="84"/>
    </row>
    <row r="763" spans="1:14" s="36" customFormat="1" ht="33.75">
      <c r="A763" s="70" t="s">
        <v>811</v>
      </c>
      <c r="B763" s="71" t="s">
        <v>812</v>
      </c>
      <c r="C763" s="79" t="s">
        <v>810</v>
      </c>
      <c r="D763" s="80" t="s">
        <v>33</v>
      </c>
      <c r="E763" s="79" t="s">
        <v>34</v>
      </c>
      <c r="F763" s="85" t="s">
        <v>73</v>
      </c>
      <c r="G763" s="85" t="s">
        <v>105</v>
      </c>
      <c r="H763" s="85" t="s">
        <v>73</v>
      </c>
      <c r="I763" s="85" t="s">
        <v>73</v>
      </c>
      <c r="J763" s="79" t="s">
        <v>124</v>
      </c>
      <c r="K763" s="81">
        <f t="shared" si="18"/>
        <v>644000</v>
      </c>
      <c r="L763" s="83">
        <v>644000</v>
      </c>
      <c r="M763" s="83"/>
      <c r="N763" s="84"/>
    </row>
    <row r="764" spans="1:14" s="36" customFormat="1" ht="33.75">
      <c r="A764" s="70" t="s">
        <v>130</v>
      </c>
      <c r="B764" s="71" t="s">
        <v>160</v>
      </c>
      <c r="C764" s="79" t="s">
        <v>810</v>
      </c>
      <c r="D764" s="80" t="s">
        <v>33</v>
      </c>
      <c r="E764" s="79" t="s">
        <v>34</v>
      </c>
      <c r="F764" s="85" t="s">
        <v>73</v>
      </c>
      <c r="G764" s="85" t="s">
        <v>105</v>
      </c>
      <c r="H764" s="85" t="s">
        <v>73</v>
      </c>
      <c r="I764" s="85" t="s">
        <v>73</v>
      </c>
      <c r="J764" s="79" t="s">
        <v>124</v>
      </c>
      <c r="K764" s="81">
        <f t="shared" si="18"/>
        <v>56735</v>
      </c>
      <c r="L764" s="83">
        <v>56735</v>
      </c>
      <c r="M764" s="83"/>
      <c r="N764" s="84"/>
    </row>
    <row r="765" spans="1:14" s="36" customFormat="1" ht="33.75">
      <c r="A765" s="70" t="s">
        <v>126</v>
      </c>
      <c r="B765" s="71" t="s">
        <v>127</v>
      </c>
      <c r="C765" s="79" t="s">
        <v>813</v>
      </c>
      <c r="D765" s="80" t="s">
        <v>33</v>
      </c>
      <c r="E765" s="79" t="s">
        <v>128</v>
      </c>
      <c r="F765" s="87" t="s">
        <v>105</v>
      </c>
      <c r="G765" s="87" t="s">
        <v>105</v>
      </c>
      <c r="H765" s="85" t="s">
        <v>73</v>
      </c>
      <c r="I765" s="85" t="s">
        <v>73</v>
      </c>
      <c r="J765" s="79" t="s">
        <v>124</v>
      </c>
      <c r="K765" s="81">
        <f t="shared" si="18"/>
        <v>20000</v>
      </c>
      <c r="L765" s="83">
        <v>20000</v>
      </c>
      <c r="M765" s="83"/>
      <c r="N765" s="84"/>
    </row>
    <row r="766" spans="1:14" s="36" customFormat="1" ht="33.75">
      <c r="A766" s="86" t="s">
        <v>130</v>
      </c>
      <c r="B766" s="71" t="s">
        <v>160</v>
      </c>
      <c r="C766" s="79" t="s">
        <v>813</v>
      </c>
      <c r="D766" s="80" t="s">
        <v>33</v>
      </c>
      <c r="E766" s="79" t="s">
        <v>34</v>
      </c>
      <c r="F766" s="85" t="s">
        <v>73</v>
      </c>
      <c r="G766" s="85" t="s">
        <v>105</v>
      </c>
      <c r="H766" s="85" t="s">
        <v>73</v>
      </c>
      <c r="I766" s="85" t="s">
        <v>73</v>
      </c>
      <c r="J766" s="79" t="s">
        <v>124</v>
      </c>
      <c r="K766" s="81">
        <f t="shared" si="18"/>
        <v>18000</v>
      </c>
      <c r="L766" s="83">
        <v>18000</v>
      </c>
      <c r="M766" s="83"/>
      <c r="N766" s="84"/>
    </row>
    <row r="767" spans="1:14" s="36" customFormat="1" ht="33.75">
      <c r="A767" s="86" t="s">
        <v>36</v>
      </c>
      <c r="B767" s="71" t="s">
        <v>814</v>
      </c>
      <c r="C767" s="79" t="s">
        <v>813</v>
      </c>
      <c r="D767" s="80" t="s">
        <v>33</v>
      </c>
      <c r="E767" s="79" t="s">
        <v>34</v>
      </c>
      <c r="F767" s="85" t="s">
        <v>73</v>
      </c>
      <c r="G767" s="85" t="s">
        <v>105</v>
      </c>
      <c r="H767" s="85" t="s">
        <v>73</v>
      </c>
      <c r="I767" s="85" t="s">
        <v>73</v>
      </c>
      <c r="J767" s="79" t="s">
        <v>124</v>
      </c>
      <c r="K767" s="81">
        <f t="shared" si="18"/>
        <v>20000</v>
      </c>
      <c r="L767" s="83">
        <v>20000</v>
      </c>
      <c r="M767" s="83"/>
      <c r="N767" s="84"/>
    </row>
    <row r="768" spans="1:14" s="36" customFormat="1" ht="33.75">
      <c r="A768" s="70" t="s">
        <v>126</v>
      </c>
      <c r="B768" s="71" t="s">
        <v>127</v>
      </c>
      <c r="C768" s="79" t="s">
        <v>815</v>
      </c>
      <c r="D768" s="80" t="s">
        <v>33</v>
      </c>
      <c r="E768" s="79" t="s">
        <v>128</v>
      </c>
      <c r="F768" s="87" t="s">
        <v>105</v>
      </c>
      <c r="G768" s="87" t="s">
        <v>105</v>
      </c>
      <c r="H768" s="85" t="s">
        <v>73</v>
      </c>
      <c r="I768" s="85" t="s">
        <v>73</v>
      </c>
      <c r="J768" s="79" t="s">
        <v>124</v>
      </c>
      <c r="K768" s="81">
        <f t="shared" si="18"/>
        <v>37325.199999999997</v>
      </c>
      <c r="L768" s="83">
        <v>37325.199999999997</v>
      </c>
      <c r="M768" s="83"/>
      <c r="N768" s="84"/>
    </row>
    <row r="769" spans="1:14" s="36" customFormat="1" ht="33.75">
      <c r="A769" s="86" t="s">
        <v>130</v>
      </c>
      <c r="B769" s="71" t="s">
        <v>816</v>
      </c>
      <c r="C769" s="79" t="s">
        <v>815</v>
      </c>
      <c r="D769" s="80" t="s">
        <v>33</v>
      </c>
      <c r="E769" s="79" t="s">
        <v>34</v>
      </c>
      <c r="F769" s="85" t="s">
        <v>73</v>
      </c>
      <c r="G769" s="85" t="s">
        <v>105</v>
      </c>
      <c r="H769" s="85" t="s">
        <v>73</v>
      </c>
      <c r="I769" s="85" t="s">
        <v>73</v>
      </c>
      <c r="J769" s="79" t="s">
        <v>124</v>
      </c>
      <c r="K769" s="81">
        <f t="shared" si="18"/>
        <v>162000</v>
      </c>
      <c r="L769" s="83">
        <v>162000</v>
      </c>
      <c r="M769" s="83"/>
      <c r="N769" s="84"/>
    </row>
    <row r="770" spans="1:14" s="36" customFormat="1" ht="33.75">
      <c r="A770" s="86" t="s">
        <v>130</v>
      </c>
      <c r="B770" s="71" t="s">
        <v>817</v>
      </c>
      <c r="C770" s="79" t="s">
        <v>815</v>
      </c>
      <c r="D770" s="80" t="s">
        <v>33</v>
      </c>
      <c r="E770" s="79" t="s">
        <v>34</v>
      </c>
      <c r="F770" s="85" t="s">
        <v>73</v>
      </c>
      <c r="G770" s="85" t="s">
        <v>105</v>
      </c>
      <c r="H770" s="85" t="s">
        <v>73</v>
      </c>
      <c r="I770" s="85" t="s">
        <v>73</v>
      </c>
      <c r="J770" s="79" t="s">
        <v>124</v>
      </c>
      <c r="K770" s="81">
        <f t="shared" si="18"/>
        <v>195000</v>
      </c>
      <c r="L770" s="83">
        <v>195000</v>
      </c>
      <c r="M770" s="83"/>
      <c r="N770" s="84"/>
    </row>
    <row r="771" spans="1:14" s="36" customFormat="1" ht="22.5">
      <c r="A771" s="70" t="s">
        <v>126</v>
      </c>
      <c r="B771" s="71" t="s">
        <v>127</v>
      </c>
      <c r="C771" s="79" t="s">
        <v>818</v>
      </c>
      <c r="D771" s="80" t="s">
        <v>33</v>
      </c>
      <c r="E771" s="79" t="s">
        <v>128</v>
      </c>
      <c r="F771" s="87" t="s">
        <v>105</v>
      </c>
      <c r="G771" s="87" t="s">
        <v>105</v>
      </c>
      <c r="H771" s="85" t="s">
        <v>73</v>
      </c>
      <c r="I771" s="85" t="s">
        <v>73</v>
      </c>
      <c r="J771" s="79" t="s">
        <v>124</v>
      </c>
      <c r="K771" s="81">
        <f t="shared" si="18"/>
        <v>25000</v>
      </c>
      <c r="L771" s="83">
        <v>25000</v>
      </c>
      <c r="M771" s="83"/>
      <c r="N771" s="84"/>
    </row>
    <row r="772" spans="1:14" s="36" customFormat="1" ht="22.5">
      <c r="A772" s="86" t="s">
        <v>36</v>
      </c>
      <c r="B772" s="71" t="s">
        <v>625</v>
      </c>
      <c r="C772" s="79" t="s">
        <v>818</v>
      </c>
      <c r="D772" s="80" t="s">
        <v>33</v>
      </c>
      <c r="E772" s="79" t="s">
        <v>34</v>
      </c>
      <c r="F772" s="85" t="s">
        <v>73</v>
      </c>
      <c r="G772" s="85" t="s">
        <v>105</v>
      </c>
      <c r="H772" s="85" t="s">
        <v>73</v>
      </c>
      <c r="I772" s="85" t="s">
        <v>73</v>
      </c>
      <c r="J772" s="79" t="s">
        <v>124</v>
      </c>
      <c r="K772" s="81">
        <f t="shared" si="18"/>
        <v>50000</v>
      </c>
      <c r="L772" s="83">
        <v>50000</v>
      </c>
      <c r="M772" s="83"/>
      <c r="N772" s="84"/>
    </row>
    <row r="773" spans="1:14" s="36" customFormat="1" ht="22.5">
      <c r="A773" s="86" t="s">
        <v>819</v>
      </c>
      <c r="B773" s="71" t="s">
        <v>820</v>
      </c>
      <c r="C773" s="79" t="s">
        <v>818</v>
      </c>
      <c r="D773" s="80" t="s">
        <v>33</v>
      </c>
      <c r="E773" s="79" t="s">
        <v>34</v>
      </c>
      <c r="F773" s="85" t="s">
        <v>73</v>
      </c>
      <c r="G773" s="85" t="s">
        <v>105</v>
      </c>
      <c r="H773" s="85" t="s">
        <v>73</v>
      </c>
      <c r="I773" s="85" t="s">
        <v>73</v>
      </c>
      <c r="J773" s="79" t="s">
        <v>124</v>
      </c>
      <c r="K773" s="81">
        <f t="shared" si="18"/>
        <v>700000</v>
      </c>
      <c r="L773" s="83"/>
      <c r="M773" s="83">
        <v>700000</v>
      </c>
      <c r="N773" s="84"/>
    </row>
    <row r="774" spans="1:14" s="36" customFormat="1" ht="33.75">
      <c r="A774" s="70" t="s">
        <v>126</v>
      </c>
      <c r="B774" s="71" t="s">
        <v>127</v>
      </c>
      <c r="C774" s="79" t="s">
        <v>821</v>
      </c>
      <c r="D774" s="80" t="s">
        <v>33</v>
      </c>
      <c r="E774" s="79" t="s">
        <v>128</v>
      </c>
      <c r="F774" s="87" t="s">
        <v>105</v>
      </c>
      <c r="G774" s="87" t="s">
        <v>105</v>
      </c>
      <c r="H774" s="85" t="s">
        <v>73</v>
      </c>
      <c r="I774" s="85" t="s">
        <v>73</v>
      </c>
      <c r="J774" s="79" t="s">
        <v>124</v>
      </c>
      <c r="K774" s="81">
        <f t="shared" si="18"/>
        <v>100000</v>
      </c>
      <c r="L774" s="83">
        <v>100000</v>
      </c>
      <c r="M774" s="83"/>
      <c r="N774" s="84"/>
    </row>
    <row r="775" spans="1:14" s="36" customFormat="1" ht="33.75">
      <c r="A775" s="70" t="s">
        <v>130</v>
      </c>
      <c r="B775" s="71" t="s">
        <v>160</v>
      </c>
      <c r="C775" s="79" t="s">
        <v>821</v>
      </c>
      <c r="D775" s="80" t="s">
        <v>33</v>
      </c>
      <c r="E775" s="79" t="s">
        <v>34</v>
      </c>
      <c r="F775" s="85" t="s">
        <v>73</v>
      </c>
      <c r="G775" s="85" t="s">
        <v>105</v>
      </c>
      <c r="H775" s="85" t="s">
        <v>73</v>
      </c>
      <c r="I775" s="85" t="s">
        <v>73</v>
      </c>
      <c r="J775" s="79" t="s">
        <v>124</v>
      </c>
      <c r="K775" s="81">
        <f t="shared" si="18"/>
        <v>37000</v>
      </c>
      <c r="L775" s="83">
        <v>37000</v>
      </c>
      <c r="M775" s="83"/>
      <c r="N775" s="84"/>
    </row>
    <row r="776" spans="1:14" s="36" customFormat="1" ht="67.5">
      <c r="A776" s="86" t="s">
        <v>126</v>
      </c>
      <c r="B776" s="71" t="s">
        <v>127</v>
      </c>
      <c r="C776" s="79" t="s">
        <v>822</v>
      </c>
      <c r="D776" s="80" t="s">
        <v>33</v>
      </c>
      <c r="E776" s="79" t="s">
        <v>128</v>
      </c>
      <c r="F776" s="87" t="s">
        <v>105</v>
      </c>
      <c r="G776" s="87" t="s">
        <v>105</v>
      </c>
      <c r="H776" s="85" t="s">
        <v>73</v>
      </c>
      <c r="I776" s="85" t="s">
        <v>73</v>
      </c>
      <c r="J776" s="79" t="s">
        <v>674</v>
      </c>
      <c r="K776" s="81">
        <v>9000</v>
      </c>
      <c r="L776" s="83">
        <v>45000</v>
      </c>
      <c r="M776" s="83"/>
      <c r="N776" s="84"/>
    </row>
    <row r="777" spans="1:14" s="36" customFormat="1" ht="67.5">
      <c r="A777" s="86" t="s">
        <v>36</v>
      </c>
      <c r="B777" s="71" t="s">
        <v>485</v>
      </c>
      <c r="C777" s="79" t="s">
        <v>822</v>
      </c>
      <c r="D777" s="80" t="s">
        <v>33</v>
      </c>
      <c r="E777" s="79" t="s">
        <v>34</v>
      </c>
      <c r="F777" s="85" t="s">
        <v>73</v>
      </c>
      <c r="G777" s="85" t="s">
        <v>105</v>
      </c>
      <c r="H777" s="85" t="s">
        <v>73</v>
      </c>
      <c r="I777" s="85" t="s">
        <v>73</v>
      </c>
      <c r="J777" s="79" t="s">
        <v>674</v>
      </c>
      <c r="K777" s="81">
        <f>SUM(L777:M777)</f>
        <v>9000</v>
      </c>
      <c r="L777" s="83">
        <v>9000</v>
      </c>
      <c r="M777" s="83"/>
      <c r="N777" s="84"/>
    </row>
    <row r="778" spans="1:14" s="36" customFormat="1" ht="22.5">
      <c r="A778" s="70" t="s">
        <v>126</v>
      </c>
      <c r="B778" s="71" t="s">
        <v>127</v>
      </c>
      <c r="C778" s="79" t="s">
        <v>823</v>
      </c>
      <c r="D778" s="80" t="s">
        <v>33</v>
      </c>
      <c r="E778" s="79" t="s">
        <v>128</v>
      </c>
      <c r="F778" s="87" t="s">
        <v>105</v>
      </c>
      <c r="G778" s="87" t="s">
        <v>105</v>
      </c>
      <c r="H778" s="85" t="s">
        <v>73</v>
      </c>
      <c r="I778" s="85" t="s">
        <v>73</v>
      </c>
      <c r="J778" s="79" t="s">
        <v>124</v>
      </c>
      <c r="K778" s="81">
        <f t="shared" ref="K778:K843" si="19">SUBTOTAL(9,L778:M778)</f>
        <v>32359</v>
      </c>
      <c r="L778" s="83">
        <v>32359</v>
      </c>
      <c r="M778" s="83"/>
      <c r="N778" s="84"/>
    </row>
    <row r="779" spans="1:14" s="36" customFormat="1" ht="22.5">
      <c r="A779" s="70" t="s">
        <v>130</v>
      </c>
      <c r="B779" s="71" t="s">
        <v>160</v>
      </c>
      <c r="C779" s="79" t="s">
        <v>823</v>
      </c>
      <c r="D779" s="80" t="s">
        <v>33</v>
      </c>
      <c r="E779" s="79" t="s">
        <v>34</v>
      </c>
      <c r="F779" s="85" t="s">
        <v>73</v>
      </c>
      <c r="G779" s="85" t="s">
        <v>105</v>
      </c>
      <c r="H779" s="85" t="s">
        <v>73</v>
      </c>
      <c r="I779" s="85" t="s">
        <v>73</v>
      </c>
      <c r="J779" s="79" t="s">
        <v>124</v>
      </c>
      <c r="K779" s="81">
        <f t="shared" si="19"/>
        <v>210336</v>
      </c>
      <c r="L779" s="83">
        <v>210336</v>
      </c>
      <c r="M779" s="83"/>
      <c r="N779" s="84"/>
    </row>
    <row r="780" spans="1:14" s="36" customFormat="1" ht="22.5">
      <c r="A780" s="70" t="s">
        <v>130</v>
      </c>
      <c r="B780" s="71" t="s">
        <v>485</v>
      </c>
      <c r="C780" s="79" t="s">
        <v>823</v>
      </c>
      <c r="D780" s="80" t="s">
        <v>33</v>
      </c>
      <c r="E780" s="79" t="s">
        <v>34</v>
      </c>
      <c r="F780" s="85" t="s">
        <v>73</v>
      </c>
      <c r="G780" s="85" t="s">
        <v>105</v>
      </c>
      <c r="H780" s="85" t="s">
        <v>73</v>
      </c>
      <c r="I780" s="85" t="s">
        <v>73</v>
      </c>
      <c r="J780" s="79" t="s">
        <v>124</v>
      </c>
      <c r="K780" s="81">
        <f t="shared" si="19"/>
        <v>300000</v>
      </c>
      <c r="L780" s="83">
        <v>300000</v>
      </c>
      <c r="M780" s="83"/>
      <c r="N780" s="84"/>
    </row>
    <row r="781" spans="1:14" s="36" customFormat="1" ht="22.5">
      <c r="A781" s="70" t="s">
        <v>130</v>
      </c>
      <c r="B781" s="71" t="s">
        <v>153</v>
      </c>
      <c r="C781" s="79" t="s">
        <v>824</v>
      </c>
      <c r="D781" s="80" t="s">
        <v>155</v>
      </c>
      <c r="E781" s="79" t="s">
        <v>72</v>
      </c>
      <c r="F781" s="74" t="s">
        <v>73</v>
      </c>
      <c r="G781" s="74" t="s">
        <v>73</v>
      </c>
      <c r="H781" s="74" t="s">
        <v>73</v>
      </c>
      <c r="I781" s="74" t="s">
        <v>73</v>
      </c>
      <c r="J781" s="79" t="s">
        <v>124</v>
      </c>
      <c r="K781" s="81">
        <f t="shared" si="19"/>
        <v>11999999.460000001</v>
      </c>
      <c r="L781" s="83">
        <v>11999999.460000001</v>
      </c>
      <c r="M781" s="83"/>
      <c r="N781" s="84"/>
    </row>
    <row r="782" spans="1:14" s="36" customFormat="1" ht="22.5">
      <c r="A782" s="70" t="s">
        <v>126</v>
      </c>
      <c r="B782" s="71" t="s">
        <v>127</v>
      </c>
      <c r="C782" s="79" t="s">
        <v>825</v>
      </c>
      <c r="D782" s="80" t="s">
        <v>33</v>
      </c>
      <c r="E782" s="79" t="s">
        <v>128</v>
      </c>
      <c r="F782" s="87" t="s">
        <v>105</v>
      </c>
      <c r="G782" s="87" t="s">
        <v>105</v>
      </c>
      <c r="H782" s="85" t="s">
        <v>73</v>
      </c>
      <c r="I782" s="85" t="s">
        <v>73</v>
      </c>
      <c r="J782" s="79" t="s">
        <v>124</v>
      </c>
      <c r="K782" s="81">
        <f t="shared" si="19"/>
        <v>46659</v>
      </c>
      <c r="L782" s="83">
        <v>46659</v>
      </c>
      <c r="M782" s="83"/>
      <c r="N782" s="84"/>
    </row>
    <row r="783" spans="1:14" s="36" customFormat="1" ht="22.5">
      <c r="A783" s="70" t="s">
        <v>201</v>
      </c>
      <c r="B783" s="71" t="s">
        <v>244</v>
      </c>
      <c r="C783" s="79" t="s">
        <v>825</v>
      </c>
      <c r="D783" s="80" t="s">
        <v>33</v>
      </c>
      <c r="E783" s="79" t="s">
        <v>34</v>
      </c>
      <c r="F783" s="85" t="s">
        <v>73</v>
      </c>
      <c r="G783" s="85" t="s">
        <v>105</v>
      </c>
      <c r="H783" s="85" t="s">
        <v>73</v>
      </c>
      <c r="I783" s="85" t="s">
        <v>73</v>
      </c>
      <c r="J783" s="79" t="s">
        <v>124</v>
      </c>
      <c r="K783" s="81">
        <f t="shared" si="19"/>
        <v>819650</v>
      </c>
      <c r="L783" s="83">
        <v>819650</v>
      </c>
      <c r="M783" s="83"/>
      <c r="N783" s="84"/>
    </row>
    <row r="784" spans="1:14" s="36" customFormat="1" ht="22.5">
      <c r="A784" s="70" t="s">
        <v>130</v>
      </c>
      <c r="B784" s="71" t="s">
        <v>826</v>
      </c>
      <c r="C784" s="79" t="s">
        <v>825</v>
      </c>
      <c r="D784" s="80" t="s">
        <v>33</v>
      </c>
      <c r="E784" s="79" t="s">
        <v>34</v>
      </c>
      <c r="F784" s="85" t="s">
        <v>73</v>
      </c>
      <c r="G784" s="85" t="s">
        <v>105</v>
      </c>
      <c r="H784" s="85" t="s">
        <v>73</v>
      </c>
      <c r="I784" s="85" t="s">
        <v>73</v>
      </c>
      <c r="J784" s="79" t="s">
        <v>124</v>
      </c>
      <c r="K784" s="81">
        <f t="shared" si="19"/>
        <v>87906</v>
      </c>
      <c r="L784" s="83">
        <v>87906</v>
      </c>
      <c r="M784" s="83"/>
      <c r="N784" s="84"/>
    </row>
    <row r="785" spans="1:14" s="36" customFormat="1" ht="22.5">
      <c r="A785" s="70" t="s">
        <v>130</v>
      </c>
      <c r="B785" s="71" t="s">
        <v>132</v>
      </c>
      <c r="C785" s="79" t="s">
        <v>825</v>
      </c>
      <c r="D785" s="80" t="s">
        <v>33</v>
      </c>
      <c r="E785" s="79" t="s">
        <v>34</v>
      </c>
      <c r="F785" s="85" t="s">
        <v>73</v>
      </c>
      <c r="G785" s="85" t="s">
        <v>105</v>
      </c>
      <c r="H785" s="85" t="s">
        <v>73</v>
      </c>
      <c r="I785" s="85" t="s">
        <v>73</v>
      </c>
      <c r="J785" s="79" t="s">
        <v>124</v>
      </c>
      <c r="K785" s="81">
        <f t="shared" si="19"/>
        <v>76676</v>
      </c>
      <c r="L785" s="83">
        <v>76676</v>
      </c>
      <c r="M785" s="83"/>
      <c r="N785" s="84"/>
    </row>
    <row r="786" spans="1:14" s="36" customFormat="1" ht="22.5">
      <c r="A786" s="70" t="s">
        <v>130</v>
      </c>
      <c r="B786" s="71" t="s">
        <v>827</v>
      </c>
      <c r="C786" s="79" t="s">
        <v>825</v>
      </c>
      <c r="D786" s="80" t="s">
        <v>33</v>
      </c>
      <c r="E786" s="79" t="s">
        <v>34</v>
      </c>
      <c r="F786" s="85" t="s">
        <v>73</v>
      </c>
      <c r="G786" s="85" t="s">
        <v>105</v>
      </c>
      <c r="H786" s="85" t="s">
        <v>73</v>
      </c>
      <c r="I786" s="85" t="s">
        <v>73</v>
      </c>
      <c r="J786" s="79" t="s">
        <v>124</v>
      </c>
      <c r="K786" s="81">
        <f t="shared" si="19"/>
        <v>240000</v>
      </c>
      <c r="L786" s="83">
        <v>240000</v>
      </c>
      <c r="M786" s="83"/>
      <c r="N786" s="84"/>
    </row>
    <row r="787" spans="1:14" s="36" customFormat="1" ht="22.5">
      <c r="A787" s="86" t="s">
        <v>130</v>
      </c>
      <c r="B787" s="71" t="s">
        <v>160</v>
      </c>
      <c r="C787" s="79" t="s">
        <v>828</v>
      </c>
      <c r="D787" s="80" t="s">
        <v>33</v>
      </c>
      <c r="E787" s="79" t="s">
        <v>34</v>
      </c>
      <c r="F787" s="85" t="s">
        <v>73</v>
      </c>
      <c r="G787" s="85" t="s">
        <v>105</v>
      </c>
      <c r="H787" s="85" t="s">
        <v>73</v>
      </c>
      <c r="I787" s="85" t="s">
        <v>73</v>
      </c>
      <c r="J787" s="79" t="s">
        <v>124</v>
      </c>
      <c r="K787" s="81">
        <f t="shared" si="19"/>
        <v>149987.5</v>
      </c>
      <c r="L787" s="83">
        <v>149987.5</v>
      </c>
      <c r="M787" s="83"/>
      <c r="N787" s="84"/>
    </row>
    <row r="788" spans="1:14" s="36" customFormat="1" ht="33.75">
      <c r="A788" s="70" t="s">
        <v>36</v>
      </c>
      <c r="B788" s="71" t="s">
        <v>829</v>
      </c>
      <c r="C788" s="79" t="s">
        <v>828</v>
      </c>
      <c r="D788" s="80" t="s">
        <v>33</v>
      </c>
      <c r="E788" s="79" t="s">
        <v>34</v>
      </c>
      <c r="F788" s="85" t="s">
        <v>73</v>
      </c>
      <c r="G788" s="85" t="s">
        <v>105</v>
      </c>
      <c r="H788" s="85" t="s">
        <v>73</v>
      </c>
      <c r="I788" s="85" t="s">
        <v>73</v>
      </c>
      <c r="J788" s="79" t="s">
        <v>124</v>
      </c>
      <c r="K788" s="81">
        <f t="shared" si="19"/>
        <v>70450</v>
      </c>
      <c r="L788" s="83">
        <v>70450</v>
      </c>
      <c r="M788" s="83"/>
      <c r="N788" s="84"/>
    </row>
    <row r="789" spans="1:14" s="36" customFormat="1" ht="33.75">
      <c r="A789" s="70" t="s">
        <v>36</v>
      </c>
      <c r="B789" s="71" t="s">
        <v>830</v>
      </c>
      <c r="C789" s="79" t="s">
        <v>828</v>
      </c>
      <c r="D789" s="80" t="s">
        <v>33</v>
      </c>
      <c r="E789" s="79" t="s">
        <v>34</v>
      </c>
      <c r="F789" s="85" t="s">
        <v>73</v>
      </c>
      <c r="G789" s="85" t="s">
        <v>105</v>
      </c>
      <c r="H789" s="85" t="s">
        <v>73</v>
      </c>
      <c r="I789" s="85" t="s">
        <v>73</v>
      </c>
      <c r="J789" s="79" t="s">
        <v>124</v>
      </c>
      <c r="K789" s="81">
        <f t="shared" si="19"/>
        <v>50000</v>
      </c>
      <c r="L789" s="83">
        <v>50000</v>
      </c>
      <c r="M789" s="83"/>
      <c r="N789" s="84"/>
    </row>
    <row r="790" spans="1:14" s="36" customFormat="1" ht="22.5">
      <c r="A790" s="70" t="s">
        <v>36</v>
      </c>
      <c r="B790" s="71" t="s">
        <v>831</v>
      </c>
      <c r="C790" s="79" t="s">
        <v>828</v>
      </c>
      <c r="D790" s="80" t="s">
        <v>33</v>
      </c>
      <c r="E790" s="79" t="s">
        <v>34</v>
      </c>
      <c r="F790" s="85" t="s">
        <v>73</v>
      </c>
      <c r="G790" s="85" t="s">
        <v>105</v>
      </c>
      <c r="H790" s="85" t="s">
        <v>73</v>
      </c>
      <c r="I790" s="85" t="s">
        <v>73</v>
      </c>
      <c r="J790" s="79" t="s">
        <v>124</v>
      </c>
      <c r="K790" s="81">
        <f t="shared" si="19"/>
        <v>200000</v>
      </c>
      <c r="L790" s="83">
        <v>200000</v>
      </c>
      <c r="M790" s="83"/>
      <c r="N790" s="84"/>
    </row>
    <row r="791" spans="1:14" s="36" customFormat="1" ht="22.5">
      <c r="A791" s="70" t="s">
        <v>36</v>
      </c>
      <c r="B791" s="71" t="s">
        <v>832</v>
      </c>
      <c r="C791" s="79" t="s">
        <v>828</v>
      </c>
      <c r="D791" s="80" t="s">
        <v>33</v>
      </c>
      <c r="E791" s="79" t="s">
        <v>34</v>
      </c>
      <c r="F791" s="85" t="s">
        <v>73</v>
      </c>
      <c r="G791" s="85" t="s">
        <v>105</v>
      </c>
      <c r="H791" s="85" t="s">
        <v>73</v>
      </c>
      <c r="I791" s="85" t="s">
        <v>73</v>
      </c>
      <c r="J791" s="79" t="s">
        <v>124</v>
      </c>
      <c r="K791" s="81">
        <f t="shared" si="19"/>
        <v>331375</v>
      </c>
      <c r="L791" s="83">
        <v>331375</v>
      </c>
      <c r="M791" s="83"/>
      <c r="N791" s="84"/>
    </row>
    <row r="792" spans="1:14" s="36" customFormat="1" ht="45">
      <c r="A792" s="86" t="s">
        <v>122</v>
      </c>
      <c r="B792" s="71" t="s">
        <v>410</v>
      </c>
      <c r="C792" s="79" t="s">
        <v>833</v>
      </c>
      <c r="D792" s="80" t="s">
        <v>33</v>
      </c>
      <c r="E792" s="79" t="s">
        <v>34</v>
      </c>
      <c r="F792" s="85" t="s">
        <v>73</v>
      </c>
      <c r="G792" s="85" t="s">
        <v>105</v>
      </c>
      <c r="H792" s="85" t="s">
        <v>73</v>
      </c>
      <c r="I792" s="85" t="s">
        <v>73</v>
      </c>
      <c r="J792" s="79" t="s">
        <v>124</v>
      </c>
      <c r="K792" s="81">
        <f t="shared" si="19"/>
        <v>270000</v>
      </c>
      <c r="L792" s="83">
        <v>270000</v>
      </c>
      <c r="M792" s="83"/>
      <c r="N792" s="84"/>
    </row>
    <row r="793" spans="1:14" s="36" customFormat="1" ht="45">
      <c r="A793" s="70" t="s">
        <v>126</v>
      </c>
      <c r="B793" s="71" t="s">
        <v>127</v>
      </c>
      <c r="C793" s="79" t="s">
        <v>833</v>
      </c>
      <c r="D793" s="80" t="s">
        <v>33</v>
      </c>
      <c r="E793" s="79" t="s">
        <v>128</v>
      </c>
      <c r="F793" s="87" t="s">
        <v>105</v>
      </c>
      <c r="G793" s="87" t="s">
        <v>105</v>
      </c>
      <c r="H793" s="85" t="s">
        <v>73</v>
      </c>
      <c r="I793" s="85" t="s">
        <v>73</v>
      </c>
      <c r="J793" s="79" t="s">
        <v>124</v>
      </c>
      <c r="K793" s="81">
        <f t="shared" si="19"/>
        <v>75535</v>
      </c>
      <c r="L793" s="83">
        <v>75535</v>
      </c>
      <c r="M793" s="83"/>
      <c r="N793" s="84"/>
    </row>
    <row r="794" spans="1:14" s="36" customFormat="1" ht="45">
      <c r="A794" s="70" t="s">
        <v>130</v>
      </c>
      <c r="B794" s="71" t="s">
        <v>160</v>
      </c>
      <c r="C794" s="79" t="s">
        <v>833</v>
      </c>
      <c r="D794" s="80" t="s">
        <v>33</v>
      </c>
      <c r="E794" s="79" t="s">
        <v>34</v>
      </c>
      <c r="F794" s="85" t="s">
        <v>73</v>
      </c>
      <c r="G794" s="85" t="s">
        <v>105</v>
      </c>
      <c r="H794" s="85" t="s">
        <v>73</v>
      </c>
      <c r="I794" s="85" t="s">
        <v>73</v>
      </c>
      <c r="J794" s="79" t="s">
        <v>124</v>
      </c>
      <c r="K794" s="81">
        <f t="shared" si="19"/>
        <v>26532</v>
      </c>
      <c r="L794" s="83">
        <v>26532</v>
      </c>
      <c r="M794" s="83"/>
      <c r="N794" s="84"/>
    </row>
    <row r="795" spans="1:14" s="36" customFormat="1" ht="45">
      <c r="A795" s="70" t="s">
        <v>502</v>
      </c>
      <c r="B795" s="71" t="s">
        <v>834</v>
      </c>
      <c r="C795" s="79" t="s">
        <v>833</v>
      </c>
      <c r="D795" s="80" t="s">
        <v>33</v>
      </c>
      <c r="E795" s="79" t="s">
        <v>34</v>
      </c>
      <c r="F795" s="85" t="s">
        <v>73</v>
      </c>
      <c r="G795" s="85" t="s">
        <v>105</v>
      </c>
      <c r="H795" s="85" t="s">
        <v>73</v>
      </c>
      <c r="I795" s="85" t="s">
        <v>73</v>
      </c>
      <c r="J795" s="79" t="s">
        <v>124</v>
      </c>
      <c r="K795" s="81">
        <f t="shared" si="19"/>
        <v>100000</v>
      </c>
      <c r="L795" s="83">
        <v>100000</v>
      </c>
      <c r="M795" s="83"/>
      <c r="N795" s="84"/>
    </row>
    <row r="796" spans="1:14" s="36" customFormat="1" ht="45">
      <c r="A796" s="70" t="s">
        <v>210</v>
      </c>
      <c r="B796" s="71" t="s">
        <v>835</v>
      </c>
      <c r="C796" s="79" t="s">
        <v>833</v>
      </c>
      <c r="D796" s="80" t="s">
        <v>33</v>
      </c>
      <c r="E796" s="79" t="s">
        <v>34</v>
      </c>
      <c r="F796" s="85" t="s">
        <v>73</v>
      </c>
      <c r="G796" s="85" t="s">
        <v>105</v>
      </c>
      <c r="H796" s="85" t="s">
        <v>73</v>
      </c>
      <c r="I796" s="85" t="s">
        <v>73</v>
      </c>
      <c r="J796" s="79" t="s">
        <v>124</v>
      </c>
      <c r="K796" s="81">
        <f t="shared" si="19"/>
        <v>100000</v>
      </c>
      <c r="L796" s="83">
        <v>100000</v>
      </c>
      <c r="M796" s="83"/>
      <c r="N796" s="84"/>
    </row>
    <row r="797" spans="1:14" s="36" customFormat="1" ht="45">
      <c r="A797" s="70" t="s">
        <v>36</v>
      </c>
      <c r="B797" s="71" t="s">
        <v>836</v>
      </c>
      <c r="C797" s="79" t="s">
        <v>833</v>
      </c>
      <c r="D797" s="80" t="s">
        <v>33</v>
      </c>
      <c r="E797" s="79" t="s">
        <v>34</v>
      </c>
      <c r="F797" s="85" t="s">
        <v>73</v>
      </c>
      <c r="G797" s="85" t="s">
        <v>105</v>
      </c>
      <c r="H797" s="85" t="s">
        <v>73</v>
      </c>
      <c r="I797" s="85" t="s">
        <v>73</v>
      </c>
      <c r="J797" s="79" t="s">
        <v>124</v>
      </c>
      <c r="K797" s="81">
        <f t="shared" si="19"/>
        <v>31500</v>
      </c>
      <c r="L797" s="83">
        <v>31500</v>
      </c>
      <c r="M797" s="83"/>
      <c r="N797" s="84"/>
    </row>
    <row r="798" spans="1:14" s="36" customFormat="1" ht="33.75">
      <c r="A798" s="70" t="s">
        <v>122</v>
      </c>
      <c r="B798" s="71" t="s">
        <v>837</v>
      </c>
      <c r="C798" s="79" t="s">
        <v>838</v>
      </c>
      <c r="D798" s="80" t="s">
        <v>33</v>
      </c>
      <c r="E798" s="79" t="s">
        <v>34</v>
      </c>
      <c r="F798" s="85" t="s">
        <v>73</v>
      </c>
      <c r="G798" s="85" t="s">
        <v>105</v>
      </c>
      <c r="H798" s="85" t="s">
        <v>73</v>
      </c>
      <c r="I798" s="85" t="s">
        <v>73</v>
      </c>
      <c r="J798" s="79" t="s">
        <v>124</v>
      </c>
      <c r="K798" s="81">
        <f t="shared" si="19"/>
        <v>100000</v>
      </c>
      <c r="L798" s="83">
        <v>100000</v>
      </c>
      <c r="M798" s="83"/>
      <c r="N798" s="84"/>
    </row>
    <row r="799" spans="1:14" s="36" customFormat="1" ht="33.75">
      <c r="A799" s="70" t="s">
        <v>36</v>
      </c>
      <c r="B799" s="71" t="s">
        <v>839</v>
      </c>
      <c r="C799" s="79" t="s">
        <v>838</v>
      </c>
      <c r="D799" s="80" t="s">
        <v>33</v>
      </c>
      <c r="E799" s="79" t="s">
        <v>34</v>
      </c>
      <c r="F799" s="85" t="s">
        <v>73</v>
      </c>
      <c r="G799" s="85" t="s">
        <v>105</v>
      </c>
      <c r="H799" s="85" t="s">
        <v>73</v>
      </c>
      <c r="I799" s="85" t="s">
        <v>73</v>
      </c>
      <c r="J799" s="79" t="s">
        <v>124</v>
      </c>
      <c r="K799" s="81">
        <f t="shared" si="19"/>
        <v>20000</v>
      </c>
      <c r="L799" s="83">
        <v>20000</v>
      </c>
      <c r="M799" s="83"/>
      <c r="N799" s="84"/>
    </row>
    <row r="800" spans="1:14" s="36" customFormat="1" ht="33.75">
      <c r="A800" s="70" t="s">
        <v>36</v>
      </c>
      <c r="B800" s="71" t="s">
        <v>840</v>
      </c>
      <c r="C800" s="79" t="s">
        <v>838</v>
      </c>
      <c r="D800" s="80" t="s">
        <v>33</v>
      </c>
      <c r="E800" s="79" t="s">
        <v>34</v>
      </c>
      <c r="F800" s="85" t="s">
        <v>73</v>
      </c>
      <c r="G800" s="85" t="s">
        <v>105</v>
      </c>
      <c r="H800" s="85" t="s">
        <v>73</v>
      </c>
      <c r="I800" s="85" t="s">
        <v>73</v>
      </c>
      <c r="J800" s="79" t="s">
        <v>124</v>
      </c>
      <c r="K800" s="81">
        <f t="shared" si="19"/>
        <v>60000</v>
      </c>
      <c r="L800" s="83">
        <v>60000</v>
      </c>
      <c r="M800" s="83"/>
      <c r="N800" s="84"/>
    </row>
    <row r="801" spans="1:14" s="36" customFormat="1" ht="33.75">
      <c r="A801" s="70" t="s">
        <v>36</v>
      </c>
      <c r="B801" s="71" t="s">
        <v>841</v>
      </c>
      <c r="C801" s="79" t="s">
        <v>838</v>
      </c>
      <c r="D801" s="80" t="s">
        <v>33</v>
      </c>
      <c r="E801" s="79" t="s">
        <v>34</v>
      </c>
      <c r="F801" s="85" t="s">
        <v>73</v>
      </c>
      <c r="G801" s="85" t="s">
        <v>105</v>
      </c>
      <c r="H801" s="85" t="s">
        <v>73</v>
      </c>
      <c r="I801" s="85" t="s">
        <v>73</v>
      </c>
      <c r="J801" s="79" t="s">
        <v>124</v>
      </c>
      <c r="K801" s="81">
        <f t="shared" si="19"/>
        <v>60000</v>
      </c>
      <c r="L801" s="83">
        <v>60000</v>
      </c>
      <c r="M801" s="83"/>
      <c r="N801" s="84"/>
    </row>
    <row r="802" spans="1:14" s="36" customFormat="1" ht="33.75">
      <c r="A802" s="70" t="s">
        <v>36</v>
      </c>
      <c r="B802" s="71" t="s">
        <v>842</v>
      </c>
      <c r="C802" s="79" t="s">
        <v>838</v>
      </c>
      <c r="D802" s="80" t="s">
        <v>33</v>
      </c>
      <c r="E802" s="79" t="s">
        <v>34</v>
      </c>
      <c r="F802" s="85" t="s">
        <v>73</v>
      </c>
      <c r="G802" s="85" t="s">
        <v>105</v>
      </c>
      <c r="H802" s="85" t="s">
        <v>73</v>
      </c>
      <c r="I802" s="85" t="s">
        <v>73</v>
      </c>
      <c r="J802" s="79" t="s">
        <v>124</v>
      </c>
      <c r="K802" s="81">
        <f t="shared" si="19"/>
        <v>60000</v>
      </c>
      <c r="L802" s="83">
        <v>60000</v>
      </c>
      <c r="M802" s="83"/>
      <c r="N802" s="84"/>
    </row>
    <row r="803" spans="1:14" s="36" customFormat="1" ht="22.5">
      <c r="A803" s="70" t="s">
        <v>126</v>
      </c>
      <c r="B803" s="71" t="s">
        <v>127</v>
      </c>
      <c r="C803" s="79" t="s">
        <v>843</v>
      </c>
      <c r="D803" s="80" t="s">
        <v>33</v>
      </c>
      <c r="E803" s="79" t="s">
        <v>128</v>
      </c>
      <c r="F803" s="87" t="s">
        <v>105</v>
      </c>
      <c r="G803" s="87" t="s">
        <v>105</v>
      </c>
      <c r="H803" s="85" t="s">
        <v>73</v>
      </c>
      <c r="I803" s="85" t="s">
        <v>73</v>
      </c>
      <c r="J803" s="79" t="s">
        <v>124</v>
      </c>
      <c r="K803" s="81">
        <f t="shared" si="19"/>
        <v>25000</v>
      </c>
      <c r="L803" s="83">
        <v>25000</v>
      </c>
      <c r="M803" s="88"/>
      <c r="N803" s="84"/>
    </row>
    <row r="804" spans="1:14" s="36" customFormat="1" ht="22.5">
      <c r="A804" s="70" t="s">
        <v>130</v>
      </c>
      <c r="B804" s="71" t="s">
        <v>441</v>
      </c>
      <c r="C804" s="79" t="s">
        <v>843</v>
      </c>
      <c r="D804" s="80" t="s">
        <v>33</v>
      </c>
      <c r="E804" s="79" t="s">
        <v>34</v>
      </c>
      <c r="F804" s="85" t="s">
        <v>73</v>
      </c>
      <c r="G804" s="85" t="s">
        <v>105</v>
      </c>
      <c r="H804" s="85" t="s">
        <v>73</v>
      </c>
      <c r="I804" s="85" t="s">
        <v>73</v>
      </c>
      <c r="J804" s="79" t="s">
        <v>124</v>
      </c>
      <c r="K804" s="81">
        <f t="shared" si="19"/>
        <v>10000</v>
      </c>
      <c r="L804" s="83">
        <v>10000</v>
      </c>
      <c r="M804" s="88"/>
      <c r="N804" s="84"/>
    </row>
    <row r="805" spans="1:14" s="36" customFormat="1" ht="45">
      <c r="A805" s="70" t="s">
        <v>126</v>
      </c>
      <c r="B805" s="71" t="s">
        <v>127</v>
      </c>
      <c r="C805" s="79" t="s">
        <v>844</v>
      </c>
      <c r="D805" s="80" t="s">
        <v>33</v>
      </c>
      <c r="E805" s="79" t="s">
        <v>128</v>
      </c>
      <c r="F805" s="87" t="s">
        <v>105</v>
      </c>
      <c r="G805" s="87" t="s">
        <v>105</v>
      </c>
      <c r="H805" s="85" t="s">
        <v>73</v>
      </c>
      <c r="I805" s="85" t="s">
        <v>73</v>
      </c>
      <c r="J805" s="79" t="s">
        <v>124</v>
      </c>
      <c r="K805" s="81">
        <f t="shared" si="19"/>
        <v>45000</v>
      </c>
      <c r="L805" s="83">
        <v>45000</v>
      </c>
      <c r="M805" s="83"/>
      <c r="N805" s="84"/>
    </row>
    <row r="806" spans="1:14" s="36" customFormat="1" ht="45">
      <c r="A806" s="70" t="s">
        <v>130</v>
      </c>
      <c r="B806" s="71" t="s">
        <v>160</v>
      </c>
      <c r="C806" s="79" t="s">
        <v>844</v>
      </c>
      <c r="D806" s="80" t="s">
        <v>33</v>
      </c>
      <c r="E806" s="79" t="s">
        <v>34</v>
      </c>
      <c r="F806" s="85" t="s">
        <v>73</v>
      </c>
      <c r="G806" s="85" t="s">
        <v>105</v>
      </c>
      <c r="H806" s="85" t="s">
        <v>73</v>
      </c>
      <c r="I806" s="85" t="s">
        <v>73</v>
      </c>
      <c r="J806" s="79" t="s">
        <v>124</v>
      </c>
      <c r="K806" s="81">
        <f t="shared" si="19"/>
        <v>65528</v>
      </c>
      <c r="L806" s="83">
        <v>65528</v>
      </c>
      <c r="M806" s="83"/>
      <c r="N806" s="84"/>
    </row>
    <row r="807" spans="1:14" s="36" customFormat="1" ht="45">
      <c r="A807" s="70" t="s">
        <v>122</v>
      </c>
      <c r="B807" s="71" t="s">
        <v>845</v>
      </c>
      <c r="C807" s="79" t="s">
        <v>844</v>
      </c>
      <c r="D807" s="80" t="s">
        <v>33</v>
      </c>
      <c r="E807" s="79" t="s">
        <v>34</v>
      </c>
      <c r="F807" s="85" t="s">
        <v>73</v>
      </c>
      <c r="G807" s="85" t="s">
        <v>105</v>
      </c>
      <c r="H807" s="85" t="s">
        <v>73</v>
      </c>
      <c r="I807" s="85" t="s">
        <v>73</v>
      </c>
      <c r="J807" s="79" t="s">
        <v>124</v>
      </c>
      <c r="K807" s="81">
        <f t="shared" si="19"/>
        <v>30000</v>
      </c>
      <c r="L807" s="83">
        <v>30000</v>
      </c>
      <c r="M807" s="83"/>
      <c r="N807" s="84"/>
    </row>
    <row r="808" spans="1:14" s="36" customFormat="1" ht="45">
      <c r="A808" s="70" t="s">
        <v>36</v>
      </c>
      <c r="B808" s="71" t="s">
        <v>846</v>
      </c>
      <c r="C808" s="79" t="s">
        <v>844</v>
      </c>
      <c r="D808" s="80" t="s">
        <v>33</v>
      </c>
      <c r="E808" s="79" t="s">
        <v>34</v>
      </c>
      <c r="F808" s="85" t="s">
        <v>73</v>
      </c>
      <c r="G808" s="85" t="s">
        <v>105</v>
      </c>
      <c r="H808" s="85" t="s">
        <v>73</v>
      </c>
      <c r="I808" s="85" t="s">
        <v>73</v>
      </c>
      <c r="J808" s="79" t="s">
        <v>124</v>
      </c>
      <c r="K808" s="81">
        <f t="shared" si="19"/>
        <v>50100</v>
      </c>
      <c r="L808" s="83">
        <v>50100</v>
      </c>
      <c r="M808" s="83"/>
      <c r="N808" s="84"/>
    </row>
    <row r="809" spans="1:14" s="36" customFormat="1" ht="45">
      <c r="A809" s="70" t="s">
        <v>36</v>
      </c>
      <c r="B809" s="71" t="s">
        <v>847</v>
      </c>
      <c r="C809" s="79" t="s">
        <v>844</v>
      </c>
      <c r="D809" s="80" t="s">
        <v>33</v>
      </c>
      <c r="E809" s="79" t="s">
        <v>34</v>
      </c>
      <c r="F809" s="85" t="s">
        <v>73</v>
      </c>
      <c r="G809" s="85" t="s">
        <v>105</v>
      </c>
      <c r="H809" s="85" t="s">
        <v>73</v>
      </c>
      <c r="I809" s="85" t="s">
        <v>73</v>
      </c>
      <c r="J809" s="79" t="s">
        <v>124</v>
      </c>
      <c r="K809" s="81">
        <f t="shared" si="19"/>
        <v>50100</v>
      </c>
      <c r="L809" s="83">
        <v>50100</v>
      </c>
      <c r="M809" s="83"/>
      <c r="N809" s="84"/>
    </row>
    <row r="810" spans="1:14" s="36" customFormat="1" ht="45">
      <c r="A810" s="70" t="s">
        <v>36</v>
      </c>
      <c r="B810" s="71" t="s">
        <v>848</v>
      </c>
      <c r="C810" s="79" t="s">
        <v>844</v>
      </c>
      <c r="D810" s="80" t="s">
        <v>33</v>
      </c>
      <c r="E810" s="79" t="s">
        <v>34</v>
      </c>
      <c r="F810" s="85" t="s">
        <v>73</v>
      </c>
      <c r="G810" s="85" t="s">
        <v>105</v>
      </c>
      <c r="H810" s="85" t="s">
        <v>73</v>
      </c>
      <c r="I810" s="85" t="s">
        <v>73</v>
      </c>
      <c r="J810" s="79" t="s">
        <v>124</v>
      </c>
      <c r="K810" s="81">
        <f t="shared" si="19"/>
        <v>22200</v>
      </c>
      <c r="L810" s="83">
        <v>22200</v>
      </c>
      <c r="M810" s="83"/>
      <c r="N810" s="84"/>
    </row>
    <row r="811" spans="1:14" s="36" customFormat="1" ht="45">
      <c r="A811" s="70" t="s">
        <v>750</v>
      </c>
      <c r="B811" s="71" t="s">
        <v>849</v>
      </c>
      <c r="C811" s="79" t="s">
        <v>844</v>
      </c>
      <c r="D811" s="80" t="s">
        <v>33</v>
      </c>
      <c r="E811" s="79" t="s">
        <v>34</v>
      </c>
      <c r="F811" s="85" t="s">
        <v>73</v>
      </c>
      <c r="G811" s="85" t="s">
        <v>105</v>
      </c>
      <c r="H811" s="85" t="s">
        <v>73</v>
      </c>
      <c r="I811" s="85" t="s">
        <v>73</v>
      </c>
      <c r="J811" s="79" t="s">
        <v>124</v>
      </c>
      <c r="K811" s="81">
        <f t="shared" si="19"/>
        <v>60000</v>
      </c>
      <c r="L811" s="83"/>
      <c r="M811" s="83">
        <v>60000</v>
      </c>
      <c r="N811" s="84"/>
    </row>
    <row r="812" spans="1:14" s="36" customFormat="1" ht="22.5">
      <c r="A812" s="70" t="s">
        <v>122</v>
      </c>
      <c r="B812" s="71" t="s">
        <v>410</v>
      </c>
      <c r="C812" s="79" t="s">
        <v>850</v>
      </c>
      <c r="D812" s="80" t="s">
        <v>33</v>
      </c>
      <c r="E812" s="79" t="s">
        <v>34</v>
      </c>
      <c r="F812" s="85" t="s">
        <v>73</v>
      </c>
      <c r="G812" s="85" t="s">
        <v>105</v>
      </c>
      <c r="H812" s="85" t="s">
        <v>73</v>
      </c>
      <c r="I812" s="85" t="s">
        <v>73</v>
      </c>
      <c r="J812" s="79" t="s">
        <v>124</v>
      </c>
      <c r="K812" s="81">
        <f t="shared" si="19"/>
        <v>1000000</v>
      </c>
      <c r="L812" s="83">
        <v>1000000</v>
      </c>
      <c r="M812" s="83"/>
      <c r="N812" s="84"/>
    </row>
    <row r="813" spans="1:14" s="36" customFormat="1" ht="22.5">
      <c r="A813" s="70" t="s">
        <v>126</v>
      </c>
      <c r="B813" s="71" t="s">
        <v>127</v>
      </c>
      <c r="C813" s="79" t="s">
        <v>850</v>
      </c>
      <c r="D813" s="80" t="s">
        <v>33</v>
      </c>
      <c r="E813" s="79" t="s">
        <v>128</v>
      </c>
      <c r="F813" s="87" t="s">
        <v>105</v>
      </c>
      <c r="G813" s="87" t="s">
        <v>105</v>
      </c>
      <c r="H813" s="85" t="s">
        <v>73</v>
      </c>
      <c r="I813" s="85" t="s">
        <v>73</v>
      </c>
      <c r="J813" s="79" t="s">
        <v>124</v>
      </c>
      <c r="K813" s="81">
        <f t="shared" si="19"/>
        <v>250000</v>
      </c>
      <c r="L813" s="83">
        <v>250000</v>
      </c>
      <c r="M813" s="83"/>
      <c r="N813" s="84"/>
    </row>
    <row r="814" spans="1:14" s="36" customFormat="1" ht="22.5">
      <c r="A814" s="70" t="s">
        <v>36</v>
      </c>
      <c r="B814" s="71" t="s">
        <v>851</v>
      </c>
      <c r="C814" s="79" t="s">
        <v>850</v>
      </c>
      <c r="D814" s="80" t="s">
        <v>33</v>
      </c>
      <c r="E814" s="79" t="s">
        <v>34</v>
      </c>
      <c r="F814" s="85" t="s">
        <v>73</v>
      </c>
      <c r="G814" s="85" t="s">
        <v>105</v>
      </c>
      <c r="H814" s="85" t="s">
        <v>73</v>
      </c>
      <c r="I814" s="85" t="s">
        <v>73</v>
      </c>
      <c r="J814" s="79" t="s">
        <v>124</v>
      </c>
      <c r="K814" s="81">
        <f t="shared" si="19"/>
        <v>450000</v>
      </c>
      <c r="L814" s="83">
        <v>450000</v>
      </c>
      <c r="M814" s="83"/>
      <c r="N814" s="84"/>
    </row>
    <row r="815" spans="1:14" s="36" customFormat="1" ht="22.5">
      <c r="A815" s="70" t="s">
        <v>36</v>
      </c>
      <c r="B815" s="71" t="s">
        <v>852</v>
      </c>
      <c r="C815" s="79" t="s">
        <v>850</v>
      </c>
      <c r="D815" s="80" t="s">
        <v>33</v>
      </c>
      <c r="E815" s="79" t="s">
        <v>34</v>
      </c>
      <c r="F815" s="85" t="s">
        <v>73</v>
      </c>
      <c r="G815" s="85" t="s">
        <v>105</v>
      </c>
      <c r="H815" s="85" t="s">
        <v>73</v>
      </c>
      <c r="I815" s="85" t="s">
        <v>73</v>
      </c>
      <c r="J815" s="79" t="s">
        <v>124</v>
      </c>
      <c r="K815" s="81">
        <f t="shared" si="19"/>
        <v>200000</v>
      </c>
      <c r="L815" s="83">
        <v>200000</v>
      </c>
      <c r="M815" s="83"/>
      <c r="N815" s="84"/>
    </row>
    <row r="816" spans="1:14" s="36" customFormat="1" ht="22.5">
      <c r="A816" s="70" t="s">
        <v>36</v>
      </c>
      <c r="B816" s="71" t="s">
        <v>853</v>
      </c>
      <c r="C816" s="79" t="s">
        <v>850</v>
      </c>
      <c r="D816" s="80" t="s">
        <v>33</v>
      </c>
      <c r="E816" s="79" t="s">
        <v>34</v>
      </c>
      <c r="F816" s="85" t="s">
        <v>73</v>
      </c>
      <c r="G816" s="85" t="s">
        <v>105</v>
      </c>
      <c r="H816" s="85" t="s">
        <v>73</v>
      </c>
      <c r="I816" s="85" t="s">
        <v>73</v>
      </c>
      <c r="J816" s="79" t="s">
        <v>124</v>
      </c>
      <c r="K816" s="81">
        <f t="shared" si="19"/>
        <v>150000</v>
      </c>
      <c r="L816" s="83">
        <v>150000</v>
      </c>
      <c r="M816" s="83"/>
      <c r="N816" s="84"/>
    </row>
    <row r="817" spans="1:14" s="36" customFormat="1" ht="22.5">
      <c r="A817" s="70" t="s">
        <v>36</v>
      </c>
      <c r="B817" s="71" t="s">
        <v>854</v>
      </c>
      <c r="C817" s="79" t="s">
        <v>850</v>
      </c>
      <c r="D817" s="80" t="s">
        <v>33</v>
      </c>
      <c r="E817" s="79" t="s">
        <v>34</v>
      </c>
      <c r="F817" s="85" t="s">
        <v>73</v>
      </c>
      <c r="G817" s="85" t="s">
        <v>105</v>
      </c>
      <c r="H817" s="85" t="s">
        <v>73</v>
      </c>
      <c r="I817" s="85" t="s">
        <v>73</v>
      </c>
      <c r="J817" s="79" t="s">
        <v>124</v>
      </c>
      <c r="K817" s="81">
        <f t="shared" si="19"/>
        <v>500000</v>
      </c>
      <c r="L817" s="83">
        <v>500000</v>
      </c>
      <c r="M817" s="83"/>
      <c r="N817" s="84"/>
    </row>
    <row r="818" spans="1:14" s="36" customFormat="1" ht="22.5">
      <c r="A818" s="70" t="s">
        <v>36</v>
      </c>
      <c r="B818" s="71" t="s">
        <v>855</v>
      </c>
      <c r="C818" s="79" t="s">
        <v>850</v>
      </c>
      <c r="D818" s="80" t="s">
        <v>33</v>
      </c>
      <c r="E818" s="79" t="s">
        <v>34</v>
      </c>
      <c r="F818" s="85" t="s">
        <v>73</v>
      </c>
      <c r="G818" s="85" t="s">
        <v>105</v>
      </c>
      <c r="H818" s="85" t="s">
        <v>73</v>
      </c>
      <c r="I818" s="85" t="s">
        <v>73</v>
      </c>
      <c r="J818" s="79" t="s">
        <v>124</v>
      </c>
      <c r="K818" s="81">
        <f t="shared" si="19"/>
        <v>100000</v>
      </c>
      <c r="L818" s="83">
        <v>100000</v>
      </c>
      <c r="M818" s="83"/>
      <c r="N818" s="84"/>
    </row>
    <row r="819" spans="1:14" s="36" customFormat="1" ht="22.5">
      <c r="A819" s="70" t="s">
        <v>36</v>
      </c>
      <c r="B819" s="71" t="s">
        <v>856</v>
      </c>
      <c r="C819" s="79" t="s">
        <v>850</v>
      </c>
      <c r="D819" s="80" t="s">
        <v>33</v>
      </c>
      <c r="E819" s="79" t="s">
        <v>34</v>
      </c>
      <c r="F819" s="85" t="s">
        <v>73</v>
      </c>
      <c r="G819" s="85" t="s">
        <v>105</v>
      </c>
      <c r="H819" s="85" t="s">
        <v>73</v>
      </c>
      <c r="I819" s="85" t="s">
        <v>73</v>
      </c>
      <c r="J819" s="79" t="s">
        <v>124</v>
      </c>
      <c r="K819" s="81">
        <f t="shared" si="19"/>
        <v>1000000</v>
      </c>
      <c r="L819" s="83">
        <v>1000000</v>
      </c>
      <c r="M819" s="83"/>
      <c r="N819" s="84"/>
    </row>
    <row r="820" spans="1:14" s="36" customFormat="1" ht="33.75">
      <c r="A820" s="70" t="s">
        <v>857</v>
      </c>
      <c r="B820" s="71" t="s">
        <v>858</v>
      </c>
      <c r="C820" s="79" t="s">
        <v>859</v>
      </c>
      <c r="D820" s="80" t="s">
        <v>33</v>
      </c>
      <c r="E820" s="79" t="s">
        <v>34</v>
      </c>
      <c r="F820" s="85" t="s">
        <v>73</v>
      </c>
      <c r="G820" s="85" t="s">
        <v>105</v>
      </c>
      <c r="H820" s="85" t="s">
        <v>73</v>
      </c>
      <c r="I820" s="85" t="s">
        <v>73</v>
      </c>
      <c r="J820" s="79" t="s">
        <v>124</v>
      </c>
      <c r="K820" s="81">
        <f t="shared" si="19"/>
        <v>50000</v>
      </c>
      <c r="L820" s="83">
        <v>50000</v>
      </c>
      <c r="M820" s="83"/>
      <c r="N820" s="84"/>
    </row>
    <row r="821" spans="1:14" s="36" customFormat="1" ht="33.75">
      <c r="A821" s="70" t="s">
        <v>857</v>
      </c>
      <c r="B821" s="71" t="s">
        <v>860</v>
      </c>
      <c r="C821" s="79" t="s">
        <v>859</v>
      </c>
      <c r="D821" s="80" t="s">
        <v>33</v>
      </c>
      <c r="E821" s="79" t="s">
        <v>34</v>
      </c>
      <c r="F821" s="85" t="s">
        <v>73</v>
      </c>
      <c r="G821" s="85" t="s">
        <v>105</v>
      </c>
      <c r="H821" s="85" t="s">
        <v>73</v>
      </c>
      <c r="I821" s="85" t="s">
        <v>73</v>
      </c>
      <c r="J821" s="79" t="s">
        <v>124</v>
      </c>
      <c r="K821" s="81">
        <f t="shared" si="19"/>
        <v>40000</v>
      </c>
      <c r="L821" s="83">
        <v>40000</v>
      </c>
      <c r="M821" s="83"/>
      <c r="N821" s="84"/>
    </row>
    <row r="822" spans="1:14" s="36" customFormat="1" ht="33.75">
      <c r="A822" s="70" t="s">
        <v>857</v>
      </c>
      <c r="B822" s="71" t="s">
        <v>861</v>
      </c>
      <c r="C822" s="79" t="s">
        <v>859</v>
      </c>
      <c r="D822" s="80" t="s">
        <v>33</v>
      </c>
      <c r="E822" s="79" t="s">
        <v>34</v>
      </c>
      <c r="F822" s="85" t="s">
        <v>73</v>
      </c>
      <c r="G822" s="85" t="s">
        <v>105</v>
      </c>
      <c r="H822" s="85" t="s">
        <v>73</v>
      </c>
      <c r="I822" s="85" t="s">
        <v>73</v>
      </c>
      <c r="J822" s="79" t="s">
        <v>124</v>
      </c>
      <c r="K822" s="81">
        <f t="shared" si="19"/>
        <v>123480</v>
      </c>
      <c r="L822" s="83">
        <v>123480</v>
      </c>
      <c r="M822" s="83"/>
      <c r="N822" s="84"/>
    </row>
    <row r="823" spans="1:14" s="36" customFormat="1" ht="33.75">
      <c r="A823" s="70" t="s">
        <v>857</v>
      </c>
      <c r="B823" s="71" t="s">
        <v>862</v>
      </c>
      <c r="C823" s="79" t="s">
        <v>859</v>
      </c>
      <c r="D823" s="80" t="s">
        <v>33</v>
      </c>
      <c r="E823" s="79" t="s">
        <v>34</v>
      </c>
      <c r="F823" s="85" t="s">
        <v>73</v>
      </c>
      <c r="G823" s="85" t="s">
        <v>105</v>
      </c>
      <c r="H823" s="85" t="s">
        <v>73</v>
      </c>
      <c r="I823" s="85" t="s">
        <v>73</v>
      </c>
      <c r="J823" s="79" t="s">
        <v>124</v>
      </c>
      <c r="K823" s="81">
        <f t="shared" si="19"/>
        <v>70000</v>
      </c>
      <c r="L823" s="83">
        <v>70000</v>
      </c>
      <c r="M823" s="83"/>
      <c r="N823" s="84"/>
    </row>
    <row r="824" spans="1:14" s="36" customFormat="1" ht="33.75">
      <c r="A824" s="70" t="s">
        <v>857</v>
      </c>
      <c r="B824" s="71" t="s">
        <v>863</v>
      </c>
      <c r="C824" s="79" t="s">
        <v>859</v>
      </c>
      <c r="D824" s="80" t="s">
        <v>33</v>
      </c>
      <c r="E824" s="79" t="s">
        <v>34</v>
      </c>
      <c r="F824" s="85" t="s">
        <v>73</v>
      </c>
      <c r="G824" s="85" t="s">
        <v>105</v>
      </c>
      <c r="H824" s="85" t="s">
        <v>73</v>
      </c>
      <c r="I824" s="85" t="s">
        <v>73</v>
      </c>
      <c r="J824" s="79" t="s">
        <v>124</v>
      </c>
      <c r="K824" s="81">
        <f t="shared" si="19"/>
        <v>239750</v>
      </c>
      <c r="L824" s="83">
        <v>239750</v>
      </c>
      <c r="M824" s="83"/>
      <c r="N824" s="84"/>
    </row>
    <row r="825" spans="1:14" s="36" customFormat="1" ht="33.75">
      <c r="A825" s="70" t="s">
        <v>126</v>
      </c>
      <c r="B825" s="71" t="s">
        <v>127</v>
      </c>
      <c r="C825" s="79" t="s">
        <v>864</v>
      </c>
      <c r="D825" s="80" t="s">
        <v>33</v>
      </c>
      <c r="E825" s="79" t="s">
        <v>34</v>
      </c>
      <c r="F825" s="85" t="s">
        <v>73</v>
      </c>
      <c r="G825" s="85" t="s">
        <v>105</v>
      </c>
      <c r="H825" s="85" t="s">
        <v>73</v>
      </c>
      <c r="I825" s="85" t="s">
        <v>73</v>
      </c>
      <c r="J825" s="79" t="s">
        <v>124</v>
      </c>
      <c r="K825" s="81">
        <f t="shared" si="19"/>
        <v>84173</v>
      </c>
      <c r="L825" s="83">
        <v>84173</v>
      </c>
      <c r="M825" s="83"/>
      <c r="N825" s="84"/>
    </row>
    <row r="826" spans="1:14" s="36" customFormat="1" ht="33.75">
      <c r="A826" s="70" t="s">
        <v>122</v>
      </c>
      <c r="B826" s="71" t="s">
        <v>865</v>
      </c>
      <c r="C826" s="79" t="s">
        <v>864</v>
      </c>
      <c r="D826" s="80" t="s">
        <v>33</v>
      </c>
      <c r="E826" s="79" t="s">
        <v>34</v>
      </c>
      <c r="F826" s="85" t="s">
        <v>73</v>
      </c>
      <c r="G826" s="85" t="s">
        <v>105</v>
      </c>
      <c r="H826" s="85" t="s">
        <v>73</v>
      </c>
      <c r="I826" s="85" t="s">
        <v>73</v>
      </c>
      <c r="J826" s="79" t="s">
        <v>124</v>
      </c>
      <c r="K826" s="81">
        <f t="shared" si="19"/>
        <v>50000</v>
      </c>
      <c r="L826" s="83">
        <v>50000</v>
      </c>
      <c r="M826" s="83"/>
      <c r="N826" s="84"/>
    </row>
    <row r="827" spans="1:14" s="36" customFormat="1" ht="33.75">
      <c r="A827" s="70" t="s">
        <v>130</v>
      </c>
      <c r="B827" s="71" t="s">
        <v>160</v>
      </c>
      <c r="C827" s="79" t="s">
        <v>864</v>
      </c>
      <c r="D827" s="80" t="s">
        <v>33</v>
      </c>
      <c r="E827" s="79" t="s">
        <v>34</v>
      </c>
      <c r="F827" s="85" t="s">
        <v>73</v>
      </c>
      <c r="G827" s="85" t="s">
        <v>105</v>
      </c>
      <c r="H827" s="85" t="s">
        <v>73</v>
      </c>
      <c r="I827" s="85" t="s">
        <v>73</v>
      </c>
      <c r="J827" s="79" t="s">
        <v>124</v>
      </c>
      <c r="K827" s="81">
        <f t="shared" si="19"/>
        <v>186064</v>
      </c>
      <c r="L827" s="83">
        <v>186064</v>
      </c>
      <c r="M827" s="83"/>
      <c r="N827" s="84"/>
    </row>
    <row r="828" spans="1:14" s="36" customFormat="1" ht="45">
      <c r="A828" s="70" t="s">
        <v>126</v>
      </c>
      <c r="B828" s="71" t="s">
        <v>127</v>
      </c>
      <c r="C828" s="79" t="s">
        <v>866</v>
      </c>
      <c r="D828" s="80" t="s">
        <v>33</v>
      </c>
      <c r="E828" s="79" t="s">
        <v>128</v>
      </c>
      <c r="F828" s="87" t="s">
        <v>105</v>
      </c>
      <c r="G828" s="87" t="s">
        <v>105</v>
      </c>
      <c r="H828" s="85" t="s">
        <v>73</v>
      </c>
      <c r="I828" s="85" t="s">
        <v>73</v>
      </c>
      <c r="J828" s="79" t="s">
        <v>124</v>
      </c>
      <c r="K828" s="81">
        <f t="shared" si="19"/>
        <v>71800</v>
      </c>
      <c r="L828" s="83">
        <v>71800</v>
      </c>
      <c r="M828" s="83"/>
      <c r="N828" s="84"/>
    </row>
    <row r="829" spans="1:14" s="36" customFormat="1" ht="45">
      <c r="A829" s="70" t="s">
        <v>130</v>
      </c>
      <c r="B829" s="71" t="s">
        <v>160</v>
      </c>
      <c r="C829" s="79" t="s">
        <v>866</v>
      </c>
      <c r="D829" s="80" t="s">
        <v>33</v>
      </c>
      <c r="E829" s="79" t="s">
        <v>34</v>
      </c>
      <c r="F829" s="85" t="s">
        <v>73</v>
      </c>
      <c r="G829" s="85" t="s">
        <v>105</v>
      </c>
      <c r="H829" s="85" t="s">
        <v>73</v>
      </c>
      <c r="I829" s="85" t="s">
        <v>73</v>
      </c>
      <c r="J829" s="79" t="s">
        <v>124</v>
      </c>
      <c r="K829" s="81">
        <f t="shared" si="19"/>
        <v>92031</v>
      </c>
      <c r="L829" s="83">
        <v>92031</v>
      </c>
      <c r="M829" s="83"/>
      <c r="N829" s="84"/>
    </row>
    <row r="830" spans="1:14" s="36" customFormat="1" ht="33.75">
      <c r="A830" s="70" t="s">
        <v>126</v>
      </c>
      <c r="B830" s="71" t="s">
        <v>127</v>
      </c>
      <c r="C830" s="79" t="s">
        <v>867</v>
      </c>
      <c r="D830" s="80" t="s">
        <v>33</v>
      </c>
      <c r="E830" s="79" t="s">
        <v>128</v>
      </c>
      <c r="F830" s="87" t="s">
        <v>105</v>
      </c>
      <c r="G830" s="87" t="s">
        <v>105</v>
      </c>
      <c r="H830" s="85" t="s">
        <v>73</v>
      </c>
      <c r="I830" s="85" t="s">
        <v>73</v>
      </c>
      <c r="J830" s="79" t="s">
        <v>124</v>
      </c>
      <c r="K830" s="81">
        <f t="shared" si="19"/>
        <v>50223</v>
      </c>
      <c r="L830" s="83">
        <v>50223</v>
      </c>
      <c r="M830" s="83"/>
      <c r="N830" s="84"/>
    </row>
    <row r="831" spans="1:14" s="36" customFormat="1" ht="33.75">
      <c r="A831" s="70" t="s">
        <v>126</v>
      </c>
      <c r="B831" s="71" t="s">
        <v>127</v>
      </c>
      <c r="C831" s="79" t="s">
        <v>867</v>
      </c>
      <c r="D831" s="80" t="s">
        <v>33</v>
      </c>
      <c r="E831" s="79" t="s">
        <v>34</v>
      </c>
      <c r="F831" s="85" t="s">
        <v>73</v>
      </c>
      <c r="G831" s="85" t="s">
        <v>105</v>
      </c>
      <c r="H831" s="85" t="s">
        <v>73</v>
      </c>
      <c r="I831" s="85" t="s">
        <v>73</v>
      </c>
      <c r="J831" s="79" t="s">
        <v>124</v>
      </c>
      <c r="K831" s="81">
        <f t="shared" si="19"/>
        <v>73776</v>
      </c>
      <c r="L831" s="83">
        <v>73776</v>
      </c>
      <c r="M831" s="83"/>
      <c r="N831" s="84"/>
    </row>
    <row r="832" spans="1:14" s="36" customFormat="1" ht="33.75">
      <c r="A832" s="70" t="s">
        <v>126</v>
      </c>
      <c r="B832" s="71" t="s">
        <v>127</v>
      </c>
      <c r="C832" s="79" t="s">
        <v>868</v>
      </c>
      <c r="D832" s="80" t="s">
        <v>33</v>
      </c>
      <c r="E832" s="79" t="s">
        <v>128</v>
      </c>
      <c r="F832" s="87" t="s">
        <v>105</v>
      </c>
      <c r="G832" s="87" t="s">
        <v>105</v>
      </c>
      <c r="H832" s="85" t="s">
        <v>73</v>
      </c>
      <c r="I832" s="85" t="s">
        <v>73</v>
      </c>
      <c r="J832" s="79" t="s">
        <v>124</v>
      </c>
      <c r="K832" s="81">
        <f t="shared" si="19"/>
        <v>71800</v>
      </c>
      <c r="L832" s="83">
        <v>71800</v>
      </c>
      <c r="M832" s="83"/>
      <c r="N832" s="84"/>
    </row>
    <row r="833" spans="1:14" s="36" customFormat="1" ht="33.75">
      <c r="A833" s="70" t="s">
        <v>126</v>
      </c>
      <c r="B833" s="71" t="s">
        <v>127</v>
      </c>
      <c r="C833" s="79" t="s">
        <v>868</v>
      </c>
      <c r="D833" s="80" t="s">
        <v>33</v>
      </c>
      <c r="E833" s="79" t="s">
        <v>34</v>
      </c>
      <c r="F833" s="85" t="s">
        <v>73</v>
      </c>
      <c r="G833" s="85" t="s">
        <v>105</v>
      </c>
      <c r="H833" s="85" t="s">
        <v>73</v>
      </c>
      <c r="I833" s="85" t="s">
        <v>73</v>
      </c>
      <c r="J833" s="79" t="s">
        <v>124</v>
      </c>
      <c r="K833" s="81">
        <f t="shared" si="19"/>
        <v>132100</v>
      </c>
      <c r="L833" s="83">
        <v>132100</v>
      </c>
      <c r="M833" s="83"/>
      <c r="N833" s="84"/>
    </row>
    <row r="834" spans="1:14" s="36" customFormat="1" ht="22.5">
      <c r="A834" s="70" t="s">
        <v>126</v>
      </c>
      <c r="B834" s="71" t="s">
        <v>127</v>
      </c>
      <c r="C834" s="79" t="s">
        <v>869</v>
      </c>
      <c r="D834" s="80" t="s">
        <v>33</v>
      </c>
      <c r="E834" s="79" t="s">
        <v>128</v>
      </c>
      <c r="F834" s="87" t="s">
        <v>105</v>
      </c>
      <c r="G834" s="87" t="s">
        <v>105</v>
      </c>
      <c r="H834" s="85" t="s">
        <v>73</v>
      </c>
      <c r="I834" s="85" t="s">
        <v>73</v>
      </c>
      <c r="J834" s="79" t="s">
        <v>124</v>
      </c>
      <c r="K834" s="81">
        <f t="shared" si="19"/>
        <v>50000</v>
      </c>
      <c r="L834" s="83">
        <v>50000</v>
      </c>
      <c r="M834" s="83"/>
      <c r="N834" s="84"/>
    </row>
    <row r="835" spans="1:14" s="36" customFormat="1" ht="22.5">
      <c r="A835" s="70" t="s">
        <v>126</v>
      </c>
      <c r="B835" s="71" t="s">
        <v>127</v>
      </c>
      <c r="C835" s="79" t="s">
        <v>869</v>
      </c>
      <c r="D835" s="80" t="s">
        <v>33</v>
      </c>
      <c r="E835" s="79" t="s">
        <v>34</v>
      </c>
      <c r="F835" s="85" t="s">
        <v>73</v>
      </c>
      <c r="G835" s="85" t="s">
        <v>105</v>
      </c>
      <c r="H835" s="85" t="s">
        <v>73</v>
      </c>
      <c r="I835" s="85" t="s">
        <v>73</v>
      </c>
      <c r="J835" s="79" t="s">
        <v>124</v>
      </c>
      <c r="K835" s="81">
        <f t="shared" si="19"/>
        <v>20781</v>
      </c>
      <c r="L835" s="83">
        <v>20781</v>
      </c>
      <c r="M835" s="83"/>
      <c r="N835" s="84"/>
    </row>
    <row r="836" spans="1:14" s="36" customFormat="1" ht="22.5">
      <c r="A836" s="70" t="s">
        <v>126</v>
      </c>
      <c r="B836" s="71" t="s">
        <v>127</v>
      </c>
      <c r="C836" s="79" t="s">
        <v>870</v>
      </c>
      <c r="D836" s="80" t="s">
        <v>33</v>
      </c>
      <c r="E836" s="79" t="s">
        <v>128</v>
      </c>
      <c r="F836" s="87" t="s">
        <v>105</v>
      </c>
      <c r="G836" s="87" t="s">
        <v>105</v>
      </c>
      <c r="H836" s="85" t="s">
        <v>73</v>
      </c>
      <c r="I836" s="85" t="s">
        <v>73</v>
      </c>
      <c r="J836" s="79" t="s">
        <v>124</v>
      </c>
      <c r="K836" s="81">
        <f t="shared" si="19"/>
        <v>55488.800000000003</v>
      </c>
      <c r="L836" s="83">
        <v>55488.800000000003</v>
      </c>
      <c r="M836" s="83"/>
      <c r="N836" s="84"/>
    </row>
    <row r="837" spans="1:14" s="36" customFormat="1" ht="22.5">
      <c r="A837" s="70" t="s">
        <v>130</v>
      </c>
      <c r="B837" s="71" t="s">
        <v>160</v>
      </c>
      <c r="C837" s="79" t="s">
        <v>870</v>
      </c>
      <c r="D837" s="80" t="s">
        <v>33</v>
      </c>
      <c r="E837" s="79" t="s">
        <v>34</v>
      </c>
      <c r="F837" s="85" t="s">
        <v>73</v>
      </c>
      <c r="G837" s="85" t="s">
        <v>105</v>
      </c>
      <c r="H837" s="85" t="s">
        <v>73</v>
      </c>
      <c r="I837" s="85" t="s">
        <v>73</v>
      </c>
      <c r="J837" s="79" t="s">
        <v>124</v>
      </c>
      <c r="K837" s="81">
        <f t="shared" si="19"/>
        <v>40000</v>
      </c>
      <c r="L837" s="83">
        <v>40000</v>
      </c>
      <c r="M837" s="83"/>
      <c r="N837" s="84"/>
    </row>
    <row r="838" spans="1:14" s="36" customFormat="1" ht="33.75">
      <c r="A838" s="70" t="s">
        <v>126</v>
      </c>
      <c r="B838" s="71" t="s">
        <v>127</v>
      </c>
      <c r="C838" s="79" t="s">
        <v>871</v>
      </c>
      <c r="D838" s="80" t="s">
        <v>33</v>
      </c>
      <c r="E838" s="79" t="s">
        <v>128</v>
      </c>
      <c r="F838" s="87" t="s">
        <v>105</v>
      </c>
      <c r="G838" s="87" t="s">
        <v>105</v>
      </c>
      <c r="H838" s="85" t="s">
        <v>73</v>
      </c>
      <c r="I838" s="85" t="s">
        <v>73</v>
      </c>
      <c r="J838" s="79" t="s">
        <v>124</v>
      </c>
      <c r="K838" s="81">
        <f t="shared" si="19"/>
        <v>100000</v>
      </c>
      <c r="L838" s="83">
        <v>100000</v>
      </c>
      <c r="M838" s="83"/>
      <c r="N838" s="84"/>
    </row>
    <row r="839" spans="1:14" s="36" customFormat="1" ht="33.75">
      <c r="A839" s="86" t="s">
        <v>130</v>
      </c>
      <c r="B839" s="71" t="s">
        <v>173</v>
      </c>
      <c r="C839" s="79" t="s">
        <v>871</v>
      </c>
      <c r="D839" s="80" t="s">
        <v>33</v>
      </c>
      <c r="E839" s="79" t="s">
        <v>72</v>
      </c>
      <c r="F839" s="74" t="s">
        <v>73</v>
      </c>
      <c r="G839" s="74" t="s">
        <v>73</v>
      </c>
      <c r="H839" s="74" t="s">
        <v>73</v>
      </c>
      <c r="I839" s="74" t="s">
        <v>73</v>
      </c>
      <c r="J839" s="79" t="s">
        <v>124</v>
      </c>
      <c r="K839" s="81">
        <f t="shared" si="19"/>
        <v>1200000</v>
      </c>
      <c r="L839" s="83">
        <v>1200000</v>
      </c>
      <c r="M839" s="83"/>
      <c r="N839" s="84"/>
    </row>
    <row r="840" spans="1:14" s="36" customFormat="1" ht="33.75">
      <c r="A840" s="86" t="s">
        <v>130</v>
      </c>
      <c r="B840" s="71" t="s">
        <v>132</v>
      </c>
      <c r="C840" s="79" t="s">
        <v>871</v>
      </c>
      <c r="D840" s="80" t="s">
        <v>33</v>
      </c>
      <c r="E840" s="79" t="s">
        <v>34</v>
      </c>
      <c r="F840" s="85" t="s">
        <v>73</v>
      </c>
      <c r="G840" s="85" t="s">
        <v>105</v>
      </c>
      <c r="H840" s="85" t="s">
        <v>73</v>
      </c>
      <c r="I840" s="85" t="s">
        <v>73</v>
      </c>
      <c r="J840" s="79" t="s">
        <v>124</v>
      </c>
      <c r="K840" s="81">
        <f t="shared" si="19"/>
        <v>200000</v>
      </c>
      <c r="L840" s="83">
        <v>200000</v>
      </c>
      <c r="M840" s="83"/>
      <c r="N840" s="84"/>
    </row>
    <row r="841" spans="1:14" s="36" customFormat="1" ht="33.75">
      <c r="A841" s="86" t="s">
        <v>36</v>
      </c>
      <c r="B841" s="71" t="s">
        <v>872</v>
      </c>
      <c r="C841" s="79" t="s">
        <v>871</v>
      </c>
      <c r="D841" s="80" t="s">
        <v>33</v>
      </c>
      <c r="E841" s="79" t="s">
        <v>34</v>
      </c>
      <c r="F841" s="85" t="s">
        <v>73</v>
      </c>
      <c r="G841" s="85" t="s">
        <v>105</v>
      </c>
      <c r="H841" s="85" t="s">
        <v>73</v>
      </c>
      <c r="I841" s="85" t="s">
        <v>73</v>
      </c>
      <c r="J841" s="79" t="s">
        <v>124</v>
      </c>
      <c r="K841" s="81">
        <f t="shared" si="19"/>
        <v>100000</v>
      </c>
      <c r="L841" s="83">
        <v>100000</v>
      </c>
      <c r="M841" s="83"/>
      <c r="N841" s="84"/>
    </row>
    <row r="842" spans="1:14" s="36" customFormat="1" ht="33.75">
      <c r="A842" s="70" t="s">
        <v>122</v>
      </c>
      <c r="B842" s="71" t="s">
        <v>873</v>
      </c>
      <c r="C842" s="79" t="s">
        <v>874</v>
      </c>
      <c r="D842" s="80" t="s">
        <v>33</v>
      </c>
      <c r="E842" s="79" t="s">
        <v>34</v>
      </c>
      <c r="F842" s="85" t="s">
        <v>73</v>
      </c>
      <c r="G842" s="85" t="s">
        <v>105</v>
      </c>
      <c r="H842" s="85" t="s">
        <v>73</v>
      </c>
      <c r="I842" s="85" t="s">
        <v>73</v>
      </c>
      <c r="J842" s="79" t="s">
        <v>124</v>
      </c>
      <c r="K842" s="81">
        <f t="shared" si="19"/>
        <v>87500</v>
      </c>
      <c r="L842" s="83">
        <v>87500</v>
      </c>
      <c r="M842" s="83"/>
      <c r="N842" s="84"/>
    </row>
    <row r="843" spans="1:14" s="36" customFormat="1" ht="33.75">
      <c r="A843" s="70" t="s">
        <v>122</v>
      </c>
      <c r="B843" s="71" t="s">
        <v>875</v>
      </c>
      <c r="C843" s="79" t="s">
        <v>874</v>
      </c>
      <c r="D843" s="80" t="s">
        <v>33</v>
      </c>
      <c r="E843" s="79" t="s">
        <v>34</v>
      </c>
      <c r="F843" s="85" t="s">
        <v>73</v>
      </c>
      <c r="G843" s="85" t="s">
        <v>105</v>
      </c>
      <c r="H843" s="85" t="s">
        <v>73</v>
      </c>
      <c r="I843" s="85" t="s">
        <v>73</v>
      </c>
      <c r="J843" s="79" t="s">
        <v>124</v>
      </c>
      <c r="K843" s="81">
        <f t="shared" si="19"/>
        <v>162500</v>
      </c>
      <c r="L843" s="83">
        <v>162500</v>
      </c>
      <c r="M843" s="83"/>
      <c r="N843" s="84"/>
    </row>
    <row r="844" spans="1:14" s="36" customFormat="1" ht="22.5">
      <c r="A844" s="101" t="s">
        <v>122</v>
      </c>
      <c r="B844" s="71" t="s">
        <v>876</v>
      </c>
      <c r="C844" s="79" t="s">
        <v>877</v>
      </c>
      <c r="D844" s="80" t="s">
        <v>33</v>
      </c>
      <c r="E844" s="79" t="s">
        <v>34</v>
      </c>
      <c r="F844" s="85" t="s">
        <v>73</v>
      </c>
      <c r="G844" s="85" t="s">
        <v>105</v>
      </c>
      <c r="H844" s="85" t="s">
        <v>73</v>
      </c>
      <c r="I844" s="85" t="s">
        <v>73</v>
      </c>
      <c r="J844" s="79" t="s">
        <v>124</v>
      </c>
      <c r="K844" s="81">
        <f t="shared" ref="K844:K854" si="20">SUBTOTAL(9,L844:M844)</f>
        <v>130000</v>
      </c>
      <c r="L844" s="83">
        <v>130000</v>
      </c>
      <c r="M844" s="83"/>
      <c r="N844" s="84"/>
    </row>
    <row r="845" spans="1:14" s="36" customFormat="1" ht="22.5">
      <c r="A845" s="70" t="s">
        <v>126</v>
      </c>
      <c r="B845" s="71" t="s">
        <v>127</v>
      </c>
      <c r="C845" s="79" t="s">
        <v>877</v>
      </c>
      <c r="D845" s="80" t="s">
        <v>33</v>
      </c>
      <c r="E845" s="79" t="s">
        <v>128</v>
      </c>
      <c r="F845" s="87" t="s">
        <v>105</v>
      </c>
      <c r="G845" s="87" t="s">
        <v>105</v>
      </c>
      <c r="H845" s="85" t="s">
        <v>73</v>
      </c>
      <c r="I845" s="85" t="s">
        <v>73</v>
      </c>
      <c r="J845" s="79" t="s">
        <v>124</v>
      </c>
      <c r="K845" s="81">
        <f t="shared" si="20"/>
        <v>63530</v>
      </c>
      <c r="L845" s="83">
        <v>63530</v>
      </c>
      <c r="M845" s="83"/>
      <c r="N845" s="84"/>
    </row>
    <row r="846" spans="1:14" s="36" customFormat="1" ht="22.5">
      <c r="A846" s="70" t="s">
        <v>130</v>
      </c>
      <c r="B846" s="71" t="s">
        <v>160</v>
      </c>
      <c r="C846" s="79" t="s">
        <v>877</v>
      </c>
      <c r="D846" s="80" t="s">
        <v>33</v>
      </c>
      <c r="E846" s="79" t="s">
        <v>72</v>
      </c>
      <c r="F846" s="74" t="s">
        <v>73</v>
      </c>
      <c r="G846" s="74" t="s">
        <v>73</v>
      </c>
      <c r="H846" s="74" t="s">
        <v>73</v>
      </c>
      <c r="I846" s="74" t="s">
        <v>73</v>
      </c>
      <c r="J846" s="79" t="s">
        <v>124</v>
      </c>
      <c r="K846" s="81">
        <f t="shared" si="20"/>
        <v>3463769</v>
      </c>
      <c r="L846" s="83">
        <v>3463769</v>
      </c>
      <c r="M846" s="83"/>
      <c r="N846" s="84"/>
    </row>
    <row r="847" spans="1:14" s="36" customFormat="1" ht="22.5">
      <c r="A847" s="70" t="s">
        <v>663</v>
      </c>
      <c r="B847" s="71" t="s">
        <v>248</v>
      </c>
      <c r="C847" s="79" t="s">
        <v>877</v>
      </c>
      <c r="D847" s="80" t="s">
        <v>33</v>
      </c>
      <c r="E847" s="79" t="s">
        <v>34</v>
      </c>
      <c r="F847" s="85" t="s">
        <v>73</v>
      </c>
      <c r="G847" s="85" t="s">
        <v>105</v>
      </c>
      <c r="H847" s="85" t="s">
        <v>73</v>
      </c>
      <c r="I847" s="85" t="s">
        <v>73</v>
      </c>
      <c r="J847" s="79" t="s">
        <v>124</v>
      </c>
      <c r="K847" s="81">
        <f t="shared" si="20"/>
        <v>67500</v>
      </c>
      <c r="L847" s="83">
        <v>67500</v>
      </c>
      <c r="M847" s="83"/>
      <c r="N847" s="84"/>
    </row>
    <row r="848" spans="1:14" s="36" customFormat="1" ht="22.5">
      <c r="A848" s="70" t="s">
        <v>878</v>
      </c>
      <c r="B848" s="71" t="s">
        <v>879</v>
      </c>
      <c r="C848" s="79" t="s">
        <v>877</v>
      </c>
      <c r="D848" s="80" t="s">
        <v>33</v>
      </c>
      <c r="E848" s="79" t="s">
        <v>34</v>
      </c>
      <c r="F848" s="85" t="s">
        <v>73</v>
      </c>
      <c r="G848" s="85" t="s">
        <v>105</v>
      </c>
      <c r="H848" s="85" t="s">
        <v>73</v>
      </c>
      <c r="I848" s="85" t="s">
        <v>73</v>
      </c>
      <c r="J848" s="79" t="s">
        <v>124</v>
      </c>
      <c r="K848" s="81">
        <f t="shared" si="20"/>
        <v>529200</v>
      </c>
      <c r="L848" s="83"/>
      <c r="M848" s="83">
        <v>529200</v>
      </c>
      <c r="N848" s="84"/>
    </row>
    <row r="849" spans="1:14" s="36" customFormat="1" ht="22.5">
      <c r="A849" s="70" t="s">
        <v>466</v>
      </c>
      <c r="B849" s="71" t="s">
        <v>880</v>
      </c>
      <c r="C849" s="79" t="s">
        <v>877</v>
      </c>
      <c r="D849" s="80" t="s">
        <v>33</v>
      </c>
      <c r="E849" s="79" t="s">
        <v>34</v>
      </c>
      <c r="F849" s="85" t="s">
        <v>73</v>
      </c>
      <c r="G849" s="85" t="s">
        <v>105</v>
      </c>
      <c r="H849" s="85" t="s">
        <v>73</v>
      </c>
      <c r="I849" s="85" t="s">
        <v>73</v>
      </c>
      <c r="J849" s="79" t="s">
        <v>124</v>
      </c>
      <c r="K849" s="81">
        <f t="shared" si="20"/>
        <v>162000</v>
      </c>
      <c r="L849" s="83"/>
      <c r="M849" s="83">
        <v>162000</v>
      </c>
      <c r="N849" s="84"/>
    </row>
    <row r="850" spans="1:14" s="36" customFormat="1" ht="22.5">
      <c r="A850" s="70" t="s">
        <v>466</v>
      </c>
      <c r="B850" s="71" t="s">
        <v>881</v>
      </c>
      <c r="C850" s="79" t="s">
        <v>877</v>
      </c>
      <c r="D850" s="80" t="s">
        <v>33</v>
      </c>
      <c r="E850" s="79" t="s">
        <v>34</v>
      </c>
      <c r="F850" s="85" t="s">
        <v>73</v>
      </c>
      <c r="G850" s="85" t="s">
        <v>105</v>
      </c>
      <c r="H850" s="85" t="s">
        <v>73</v>
      </c>
      <c r="I850" s="85" t="s">
        <v>73</v>
      </c>
      <c r="J850" s="79" t="s">
        <v>124</v>
      </c>
      <c r="K850" s="81">
        <f t="shared" si="20"/>
        <v>241840</v>
      </c>
      <c r="L850" s="83"/>
      <c r="M850" s="83">
        <v>241840</v>
      </c>
      <c r="N850" s="84"/>
    </row>
    <row r="851" spans="1:14" s="36" customFormat="1" ht="22.5">
      <c r="A851" s="70" t="s">
        <v>466</v>
      </c>
      <c r="B851" s="71" t="s">
        <v>882</v>
      </c>
      <c r="C851" s="79" t="s">
        <v>877</v>
      </c>
      <c r="D851" s="80" t="s">
        <v>33</v>
      </c>
      <c r="E851" s="79" t="s">
        <v>72</v>
      </c>
      <c r="F851" s="74" t="s">
        <v>73</v>
      </c>
      <c r="G851" s="74" t="s">
        <v>73</v>
      </c>
      <c r="H851" s="74" t="s">
        <v>73</v>
      </c>
      <c r="I851" s="74" t="s">
        <v>73</v>
      </c>
      <c r="J851" s="79" t="s">
        <v>124</v>
      </c>
      <c r="K851" s="81">
        <f t="shared" si="20"/>
        <v>1209600</v>
      </c>
      <c r="L851" s="80"/>
      <c r="M851" s="83">
        <v>1209600</v>
      </c>
      <c r="N851" s="84"/>
    </row>
    <row r="852" spans="1:14" s="36" customFormat="1" ht="22.5">
      <c r="A852" s="70" t="s">
        <v>466</v>
      </c>
      <c r="B852" s="71" t="s">
        <v>883</v>
      </c>
      <c r="C852" s="79" t="s">
        <v>877</v>
      </c>
      <c r="D852" s="80" t="s">
        <v>33</v>
      </c>
      <c r="E852" s="79" t="s">
        <v>34</v>
      </c>
      <c r="F852" s="85" t="s">
        <v>73</v>
      </c>
      <c r="G852" s="85" t="s">
        <v>105</v>
      </c>
      <c r="H852" s="85" t="s">
        <v>73</v>
      </c>
      <c r="I852" s="85" t="s">
        <v>73</v>
      </c>
      <c r="J852" s="79" t="s">
        <v>124</v>
      </c>
      <c r="K852" s="81">
        <f t="shared" si="20"/>
        <v>169800</v>
      </c>
      <c r="L852" s="80"/>
      <c r="M852" s="83">
        <v>169800</v>
      </c>
      <c r="N852" s="84"/>
    </row>
    <row r="853" spans="1:14" s="36" customFormat="1" ht="22.5">
      <c r="A853" s="70" t="s">
        <v>466</v>
      </c>
      <c r="B853" s="71" t="s">
        <v>884</v>
      </c>
      <c r="C853" s="79" t="s">
        <v>877</v>
      </c>
      <c r="D853" s="80" t="s">
        <v>33</v>
      </c>
      <c r="E853" s="79" t="s">
        <v>34</v>
      </c>
      <c r="F853" s="85" t="s">
        <v>73</v>
      </c>
      <c r="G853" s="85" t="s">
        <v>105</v>
      </c>
      <c r="H853" s="85" t="s">
        <v>73</v>
      </c>
      <c r="I853" s="85" t="s">
        <v>73</v>
      </c>
      <c r="J853" s="79" t="s">
        <v>124</v>
      </c>
      <c r="K853" s="81">
        <f t="shared" si="20"/>
        <v>65000</v>
      </c>
      <c r="L853" s="80"/>
      <c r="M853" s="83">
        <v>65000</v>
      </c>
      <c r="N853" s="84"/>
    </row>
    <row r="854" spans="1:14" s="36" customFormat="1" ht="22.5">
      <c r="A854" s="70" t="s">
        <v>470</v>
      </c>
      <c r="B854" s="71" t="s">
        <v>885</v>
      </c>
      <c r="C854" s="79" t="s">
        <v>877</v>
      </c>
      <c r="D854" s="80" t="s">
        <v>33</v>
      </c>
      <c r="E854" s="79" t="s">
        <v>34</v>
      </c>
      <c r="F854" s="85" t="s">
        <v>73</v>
      </c>
      <c r="G854" s="85" t="s">
        <v>105</v>
      </c>
      <c r="H854" s="85" t="s">
        <v>73</v>
      </c>
      <c r="I854" s="85" t="s">
        <v>73</v>
      </c>
      <c r="J854" s="79" t="s">
        <v>124</v>
      </c>
      <c r="K854" s="81">
        <f t="shared" si="20"/>
        <v>442000</v>
      </c>
      <c r="L854" s="80"/>
      <c r="M854" s="83">
        <v>442000</v>
      </c>
      <c r="N854" s="84"/>
    </row>
    <row r="855" spans="1:14" s="36" customFormat="1" ht="33.75">
      <c r="A855" s="70" t="s">
        <v>126</v>
      </c>
      <c r="B855" s="71" t="s">
        <v>127</v>
      </c>
      <c r="C855" s="79" t="s">
        <v>886</v>
      </c>
      <c r="D855" s="80" t="s">
        <v>33</v>
      </c>
      <c r="E855" s="79" t="s">
        <v>128</v>
      </c>
      <c r="F855" s="87" t="s">
        <v>105</v>
      </c>
      <c r="G855" s="87" t="s">
        <v>105</v>
      </c>
      <c r="H855" s="85" t="s">
        <v>73</v>
      </c>
      <c r="I855" s="85" t="s">
        <v>73</v>
      </c>
      <c r="J855" s="79" t="s">
        <v>887</v>
      </c>
      <c r="K855" s="81">
        <v>146584</v>
      </c>
      <c r="L855" s="83"/>
      <c r="M855" s="83"/>
      <c r="N855" s="84"/>
    </row>
    <row r="856" spans="1:14" s="36" customFormat="1" ht="33.75">
      <c r="A856" s="70" t="s">
        <v>175</v>
      </c>
      <c r="B856" s="71" t="s">
        <v>888</v>
      </c>
      <c r="C856" s="79" t="s">
        <v>886</v>
      </c>
      <c r="D856" s="80" t="s">
        <v>33</v>
      </c>
      <c r="E856" s="79" t="s">
        <v>34</v>
      </c>
      <c r="F856" s="85" t="s">
        <v>73</v>
      </c>
      <c r="G856" s="85" t="s">
        <v>105</v>
      </c>
      <c r="H856" s="85" t="s">
        <v>73</v>
      </c>
      <c r="I856" s="85" t="s">
        <v>73</v>
      </c>
      <c r="J856" s="79" t="s">
        <v>124</v>
      </c>
      <c r="K856" s="81">
        <f t="shared" ref="K856:K858" si="21">SUBTOTAL(9,L856:M856)</f>
        <v>110000</v>
      </c>
      <c r="L856" s="83"/>
      <c r="M856" s="83">
        <v>110000</v>
      </c>
      <c r="N856" s="84"/>
    </row>
    <row r="857" spans="1:14" s="36" customFormat="1" ht="33.75">
      <c r="A857" s="70" t="s">
        <v>147</v>
      </c>
      <c r="B857" s="71" t="s">
        <v>889</v>
      </c>
      <c r="C857" s="79" t="s">
        <v>886</v>
      </c>
      <c r="D857" s="80" t="s">
        <v>33</v>
      </c>
      <c r="E857" s="79" t="s">
        <v>34</v>
      </c>
      <c r="F857" s="85" t="s">
        <v>73</v>
      </c>
      <c r="G857" s="85" t="s">
        <v>105</v>
      </c>
      <c r="H857" s="85" t="s">
        <v>73</v>
      </c>
      <c r="I857" s="85" t="s">
        <v>73</v>
      </c>
      <c r="J857" s="79" t="s">
        <v>124</v>
      </c>
      <c r="K857" s="81">
        <f t="shared" si="21"/>
        <v>280000</v>
      </c>
      <c r="L857" s="83"/>
      <c r="M857" s="83">
        <v>280000</v>
      </c>
      <c r="N857" s="84"/>
    </row>
    <row r="858" spans="1:14" s="36" customFormat="1" ht="33.75">
      <c r="A858" s="70" t="s">
        <v>147</v>
      </c>
      <c r="B858" s="71" t="s">
        <v>890</v>
      </c>
      <c r="C858" s="79" t="s">
        <v>886</v>
      </c>
      <c r="D858" s="80" t="s">
        <v>33</v>
      </c>
      <c r="E858" s="79" t="s">
        <v>72</v>
      </c>
      <c r="F858" s="74" t="s">
        <v>73</v>
      </c>
      <c r="G858" s="74" t="s">
        <v>73</v>
      </c>
      <c r="H858" s="74" t="s">
        <v>73</v>
      </c>
      <c r="I858" s="74" t="s">
        <v>73</v>
      </c>
      <c r="J858" s="79" t="s">
        <v>124</v>
      </c>
      <c r="K858" s="81">
        <f t="shared" si="21"/>
        <v>1400000</v>
      </c>
      <c r="L858" s="83"/>
      <c r="M858" s="83">
        <v>1400000</v>
      </c>
      <c r="N858" s="84"/>
    </row>
    <row r="859" spans="1:14" s="36" customFormat="1" ht="33.75">
      <c r="A859" s="70" t="s">
        <v>887</v>
      </c>
      <c r="B859" s="71" t="s">
        <v>891</v>
      </c>
      <c r="C859" s="79" t="s">
        <v>886</v>
      </c>
      <c r="D859" s="80" t="s">
        <v>33</v>
      </c>
      <c r="E859" s="79" t="s">
        <v>34</v>
      </c>
      <c r="F859" s="85" t="s">
        <v>73</v>
      </c>
      <c r="G859" s="85" t="s">
        <v>105</v>
      </c>
      <c r="H859" s="85" t="s">
        <v>73</v>
      </c>
      <c r="I859" s="85" t="s">
        <v>73</v>
      </c>
      <c r="J859" s="79" t="s">
        <v>887</v>
      </c>
      <c r="K859" s="81">
        <v>540000</v>
      </c>
      <c r="L859" s="83"/>
      <c r="M859" s="83"/>
      <c r="N859" s="84"/>
    </row>
    <row r="860" spans="1:14" s="36" customFormat="1" ht="33.75">
      <c r="A860" s="70" t="s">
        <v>887</v>
      </c>
      <c r="B860" s="71" t="s">
        <v>892</v>
      </c>
      <c r="C860" s="79" t="s">
        <v>886</v>
      </c>
      <c r="D860" s="80" t="s">
        <v>33</v>
      </c>
      <c r="E860" s="79" t="s">
        <v>34</v>
      </c>
      <c r="F860" s="85" t="s">
        <v>73</v>
      </c>
      <c r="G860" s="85" t="s">
        <v>105</v>
      </c>
      <c r="H860" s="85" t="s">
        <v>73</v>
      </c>
      <c r="I860" s="85" t="s">
        <v>73</v>
      </c>
      <c r="J860" s="79" t="s">
        <v>887</v>
      </c>
      <c r="K860" s="81">
        <v>630000</v>
      </c>
      <c r="L860" s="83"/>
      <c r="M860" s="83"/>
      <c r="N860" s="84"/>
    </row>
    <row r="861" spans="1:14" s="36" customFormat="1" ht="33.75">
      <c r="A861" s="70" t="s">
        <v>887</v>
      </c>
      <c r="B861" s="71" t="s">
        <v>893</v>
      </c>
      <c r="C861" s="79" t="s">
        <v>886</v>
      </c>
      <c r="D861" s="80" t="s">
        <v>33</v>
      </c>
      <c r="E861" s="79" t="s">
        <v>34</v>
      </c>
      <c r="F861" s="85" t="s">
        <v>73</v>
      </c>
      <c r="G861" s="85" t="s">
        <v>105</v>
      </c>
      <c r="H861" s="85" t="s">
        <v>73</v>
      </c>
      <c r="I861" s="85" t="s">
        <v>73</v>
      </c>
      <c r="J861" s="79" t="s">
        <v>887</v>
      </c>
      <c r="K861" s="81">
        <v>349470</v>
      </c>
      <c r="L861" s="83"/>
      <c r="M861" s="83"/>
      <c r="N861" s="84"/>
    </row>
    <row r="862" spans="1:14" s="36" customFormat="1" ht="45">
      <c r="A862" s="86" t="s">
        <v>36</v>
      </c>
      <c r="B862" s="71" t="s">
        <v>645</v>
      </c>
      <c r="C862" s="79" t="s">
        <v>894</v>
      </c>
      <c r="D862" s="80" t="s">
        <v>33</v>
      </c>
      <c r="E862" s="79" t="s">
        <v>34</v>
      </c>
      <c r="F862" s="85" t="s">
        <v>73</v>
      </c>
      <c r="G862" s="85" t="s">
        <v>105</v>
      </c>
      <c r="H862" s="85" t="s">
        <v>73</v>
      </c>
      <c r="I862" s="85" t="s">
        <v>73</v>
      </c>
      <c r="J862" s="79" t="s">
        <v>124</v>
      </c>
      <c r="K862" s="81">
        <f t="shared" ref="K862:K928" si="22">SUBTOTAL(9,L862:M862)</f>
        <v>116600</v>
      </c>
      <c r="L862" s="83">
        <v>116600</v>
      </c>
      <c r="M862" s="83"/>
      <c r="N862" s="84"/>
    </row>
    <row r="863" spans="1:14" s="36" customFormat="1" ht="33.75">
      <c r="A863" s="86" t="s">
        <v>36</v>
      </c>
      <c r="B863" s="71" t="s">
        <v>895</v>
      </c>
      <c r="C863" s="79" t="s">
        <v>896</v>
      </c>
      <c r="D863" s="80" t="s">
        <v>33</v>
      </c>
      <c r="E863" s="79" t="s">
        <v>72</v>
      </c>
      <c r="F863" s="74" t="s">
        <v>73</v>
      </c>
      <c r="G863" s="74" t="s">
        <v>73</v>
      </c>
      <c r="H863" s="74" t="s">
        <v>73</v>
      </c>
      <c r="I863" s="74" t="s">
        <v>73</v>
      </c>
      <c r="J863" s="79" t="s">
        <v>124</v>
      </c>
      <c r="K863" s="81">
        <f t="shared" si="22"/>
        <v>4000000</v>
      </c>
      <c r="L863" s="83">
        <v>4000000</v>
      </c>
      <c r="M863" s="83"/>
      <c r="N863" s="84"/>
    </row>
    <row r="864" spans="1:14" s="36" customFormat="1" ht="33.75">
      <c r="A864" s="86" t="s">
        <v>36</v>
      </c>
      <c r="B864" s="71" t="s">
        <v>897</v>
      </c>
      <c r="C864" s="79" t="s">
        <v>896</v>
      </c>
      <c r="D864" s="80" t="s">
        <v>33</v>
      </c>
      <c r="E864" s="79" t="s">
        <v>34</v>
      </c>
      <c r="F864" s="85" t="s">
        <v>73</v>
      </c>
      <c r="G864" s="85" t="s">
        <v>105</v>
      </c>
      <c r="H864" s="85" t="s">
        <v>73</v>
      </c>
      <c r="I864" s="85" t="s">
        <v>73</v>
      </c>
      <c r="J864" s="79" t="s">
        <v>124</v>
      </c>
      <c r="K864" s="81">
        <f t="shared" si="22"/>
        <v>1000000</v>
      </c>
      <c r="L864" s="83">
        <v>1000000</v>
      </c>
      <c r="M864" s="83"/>
      <c r="N864" s="84"/>
    </row>
    <row r="865" spans="1:14" s="36" customFormat="1" ht="33.75">
      <c r="A865" s="86" t="s">
        <v>36</v>
      </c>
      <c r="B865" s="71" t="s">
        <v>898</v>
      </c>
      <c r="C865" s="79" t="s">
        <v>896</v>
      </c>
      <c r="D865" s="80" t="s">
        <v>33</v>
      </c>
      <c r="E865" s="79" t="s">
        <v>34</v>
      </c>
      <c r="F865" s="85" t="s">
        <v>73</v>
      </c>
      <c r="G865" s="85" t="s">
        <v>105</v>
      </c>
      <c r="H865" s="85" t="s">
        <v>73</v>
      </c>
      <c r="I865" s="85" t="s">
        <v>73</v>
      </c>
      <c r="J865" s="79" t="s">
        <v>124</v>
      </c>
      <c r="K865" s="81">
        <f t="shared" si="22"/>
        <v>800000</v>
      </c>
      <c r="L865" s="83">
        <v>800000</v>
      </c>
      <c r="M865" s="83"/>
      <c r="N865" s="84"/>
    </row>
    <row r="866" spans="1:14" s="36" customFormat="1" ht="33.75">
      <c r="A866" s="86" t="s">
        <v>36</v>
      </c>
      <c r="B866" s="71" t="s">
        <v>899</v>
      </c>
      <c r="C866" s="79" t="s">
        <v>896</v>
      </c>
      <c r="D866" s="80" t="s">
        <v>33</v>
      </c>
      <c r="E866" s="79" t="s">
        <v>34</v>
      </c>
      <c r="F866" s="85" t="s">
        <v>73</v>
      </c>
      <c r="G866" s="85" t="s">
        <v>105</v>
      </c>
      <c r="H866" s="85" t="s">
        <v>73</v>
      </c>
      <c r="I866" s="85" t="s">
        <v>73</v>
      </c>
      <c r="J866" s="79" t="s">
        <v>124</v>
      </c>
      <c r="K866" s="81">
        <f t="shared" si="22"/>
        <v>2000000</v>
      </c>
      <c r="L866" s="83">
        <v>2000000</v>
      </c>
      <c r="M866" s="83"/>
      <c r="N866" s="84"/>
    </row>
    <row r="867" spans="1:14" s="36" customFormat="1" ht="33.75">
      <c r="A867" s="86" t="s">
        <v>36</v>
      </c>
      <c r="B867" s="71" t="s">
        <v>900</v>
      </c>
      <c r="C867" s="79" t="s">
        <v>896</v>
      </c>
      <c r="D867" s="80" t="s">
        <v>33</v>
      </c>
      <c r="E867" s="79" t="s">
        <v>34</v>
      </c>
      <c r="F867" s="85" t="s">
        <v>73</v>
      </c>
      <c r="G867" s="85" t="s">
        <v>105</v>
      </c>
      <c r="H867" s="85" t="s">
        <v>73</v>
      </c>
      <c r="I867" s="85" t="s">
        <v>73</v>
      </c>
      <c r="J867" s="79" t="s">
        <v>124</v>
      </c>
      <c r="K867" s="81">
        <f t="shared" si="22"/>
        <v>500000</v>
      </c>
      <c r="L867" s="83">
        <v>500000</v>
      </c>
      <c r="M867" s="83"/>
      <c r="N867" s="84"/>
    </row>
    <row r="868" spans="1:14" s="36" customFormat="1" ht="33.75">
      <c r="A868" s="86" t="s">
        <v>36</v>
      </c>
      <c r="B868" s="71" t="s">
        <v>901</v>
      </c>
      <c r="C868" s="79" t="s">
        <v>896</v>
      </c>
      <c r="D868" s="80" t="s">
        <v>33</v>
      </c>
      <c r="E868" s="79" t="s">
        <v>34</v>
      </c>
      <c r="F868" s="85" t="s">
        <v>73</v>
      </c>
      <c r="G868" s="85" t="s">
        <v>105</v>
      </c>
      <c r="H868" s="85" t="s">
        <v>73</v>
      </c>
      <c r="I868" s="85" t="s">
        <v>73</v>
      </c>
      <c r="J868" s="79" t="s">
        <v>124</v>
      </c>
      <c r="K868" s="81">
        <f t="shared" si="22"/>
        <v>700000</v>
      </c>
      <c r="L868" s="83">
        <v>700000</v>
      </c>
      <c r="M868" s="83"/>
      <c r="N868" s="84"/>
    </row>
    <row r="869" spans="1:14" s="36" customFormat="1" ht="22.5">
      <c r="A869" s="70" t="s">
        <v>126</v>
      </c>
      <c r="B869" s="71" t="s">
        <v>127</v>
      </c>
      <c r="C869" s="79" t="s">
        <v>902</v>
      </c>
      <c r="D869" s="80" t="s">
        <v>33</v>
      </c>
      <c r="E869" s="79" t="s">
        <v>128</v>
      </c>
      <c r="F869" s="87" t="s">
        <v>105</v>
      </c>
      <c r="G869" s="87" t="s">
        <v>105</v>
      </c>
      <c r="H869" s="85" t="s">
        <v>73</v>
      </c>
      <c r="I869" s="85" t="s">
        <v>73</v>
      </c>
      <c r="J869" s="79" t="s">
        <v>124</v>
      </c>
      <c r="K869" s="81">
        <f t="shared" si="22"/>
        <v>3897</v>
      </c>
      <c r="L869" s="83">
        <v>3897</v>
      </c>
      <c r="M869" s="83"/>
      <c r="N869" s="84"/>
    </row>
    <row r="870" spans="1:14" s="36" customFormat="1" ht="22.5">
      <c r="A870" s="70" t="s">
        <v>126</v>
      </c>
      <c r="B870" s="71" t="s">
        <v>127</v>
      </c>
      <c r="C870" s="79" t="s">
        <v>902</v>
      </c>
      <c r="D870" s="80" t="s">
        <v>33</v>
      </c>
      <c r="E870" s="79" t="s">
        <v>34</v>
      </c>
      <c r="F870" s="85" t="s">
        <v>73</v>
      </c>
      <c r="G870" s="85" t="s">
        <v>105</v>
      </c>
      <c r="H870" s="85" t="s">
        <v>73</v>
      </c>
      <c r="I870" s="85" t="s">
        <v>73</v>
      </c>
      <c r="J870" s="79" t="s">
        <v>124</v>
      </c>
      <c r="K870" s="81">
        <f t="shared" si="22"/>
        <v>4467</v>
      </c>
      <c r="L870" s="83">
        <v>4467</v>
      </c>
      <c r="M870" s="83"/>
      <c r="N870" s="84"/>
    </row>
    <row r="871" spans="1:14" s="36" customFormat="1" ht="22.5">
      <c r="A871" s="70" t="s">
        <v>126</v>
      </c>
      <c r="B871" s="71" t="s">
        <v>127</v>
      </c>
      <c r="C871" s="79" t="s">
        <v>903</v>
      </c>
      <c r="D871" s="80" t="s">
        <v>33</v>
      </c>
      <c r="E871" s="79" t="s">
        <v>128</v>
      </c>
      <c r="F871" s="87" t="s">
        <v>105</v>
      </c>
      <c r="G871" s="87" t="s">
        <v>105</v>
      </c>
      <c r="H871" s="85" t="s">
        <v>73</v>
      </c>
      <c r="I871" s="85" t="s">
        <v>73</v>
      </c>
      <c r="J871" s="79" t="s">
        <v>124</v>
      </c>
      <c r="K871" s="81">
        <f t="shared" si="22"/>
        <v>10000</v>
      </c>
      <c r="L871" s="83">
        <v>10000</v>
      </c>
      <c r="M871" s="88"/>
      <c r="N871" s="84"/>
    </row>
    <row r="872" spans="1:14" s="36" customFormat="1" ht="22.5">
      <c r="A872" s="70" t="s">
        <v>126</v>
      </c>
      <c r="B872" s="71" t="s">
        <v>127</v>
      </c>
      <c r="C872" s="79" t="s">
        <v>904</v>
      </c>
      <c r="D872" s="80" t="s">
        <v>33</v>
      </c>
      <c r="E872" s="79" t="s">
        <v>34</v>
      </c>
      <c r="F872" s="85" t="s">
        <v>73</v>
      </c>
      <c r="G872" s="85" t="s">
        <v>105</v>
      </c>
      <c r="H872" s="85" t="s">
        <v>73</v>
      </c>
      <c r="I872" s="85" t="s">
        <v>73</v>
      </c>
      <c r="J872" s="79" t="s">
        <v>124</v>
      </c>
      <c r="K872" s="81">
        <f t="shared" si="22"/>
        <v>10000</v>
      </c>
      <c r="L872" s="83">
        <v>10000</v>
      </c>
      <c r="M872" s="83"/>
      <c r="N872" s="84"/>
    </row>
    <row r="873" spans="1:14" s="36" customFormat="1" ht="22.5">
      <c r="A873" s="86" t="s">
        <v>122</v>
      </c>
      <c r="B873" s="71" t="s">
        <v>905</v>
      </c>
      <c r="C873" s="79" t="s">
        <v>906</v>
      </c>
      <c r="D873" s="80" t="s">
        <v>33</v>
      </c>
      <c r="E873" s="79" t="s">
        <v>34</v>
      </c>
      <c r="F873" s="85" t="s">
        <v>73</v>
      </c>
      <c r="G873" s="85" t="s">
        <v>105</v>
      </c>
      <c r="H873" s="85" t="s">
        <v>73</v>
      </c>
      <c r="I873" s="85" t="s">
        <v>73</v>
      </c>
      <c r="J873" s="79" t="s">
        <v>124</v>
      </c>
      <c r="K873" s="81">
        <f t="shared" si="22"/>
        <v>80000</v>
      </c>
      <c r="L873" s="83">
        <v>80000</v>
      </c>
      <c r="M873" s="83"/>
      <c r="N873" s="84"/>
    </row>
    <row r="874" spans="1:14" s="36" customFormat="1" ht="22.5">
      <c r="A874" s="70" t="s">
        <v>126</v>
      </c>
      <c r="B874" s="71" t="s">
        <v>127</v>
      </c>
      <c r="C874" s="79" t="s">
        <v>906</v>
      </c>
      <c r="D874" s="80" t="s">
        <v>33</v>
      </c>
      <c r="E874" s="79" t="s">
        <v>128</v>
      </c>
      <c r="F874" s="87" t="s">
        <v>105</v>
      </c>
      <c r="G874" s="87" t="s">
        <v>105</v>
      </c>
      <c r="H874" s="85" t="s">
        <v>73</v>
      </c>
      <c r="I874" s="85" t="s">
        <v>73</v>
      </c>
      <c r="J874" s="79" t="s">
        <v>124</v>
      </c>
      <c r="K874" s="81">
        <f t="shared" si="22"/>
        <v>150000</v>
      </c>
      <c r="L874" s="83">
        <v>150000</v>
      </c>
      <c r="M874" s="83"/>
      <c r="N874" s="84"/>
    </row>
    <row r="875" spans="1:14" s="36" customFormat="1" ht="22.5">
      <c r="A875" s="70" t="s">
        <v>130</v>
      </c>
      <c r="B875" s="71" t="s">
        <v>160</v>
      </c>
      <c r="C875" s="79" t="s">
        <v>906</v>
      </c>
      <c r="D875" s="80" t="s">
        <v>33</v>
      </c>
      <c r="E875" s="79" t="s">
        <v>34</v>
      </c>
      <c r="F875" s="85" t="s">
        <v>73</v>
      </c>
      <c r="G875" s="85" t="s">
        <v>105</v>
      </c>
      <c r="H875" s="85" t="s">
        <v>73</v>
      </c>
      <c r="I875" s="85" t="s">
        <v>73</v>
      </c>
      <c r="J875" s="79" t="s">
        <v>124</v>
      </c>
      <c r="K875" s="81">
        <f t="shared" si="22"/>
        <v>10000</v>
      </c>
      <c r="L875" s="83">
        <v>10000</v>
      </c>
      <c r="M875" s="83"/>
      <c r="N875" s="84"/>
    </row>
    <row r="876" spans="1:14" s="36" customFormat="1" ht="22.5">
      <c r="A876" s="86" t="s">
        <v>122</v>
      </c>
      <c r="B876" s="71" t="s">
        <v>410</v>
      </c>
      <c r="C876" s="79" t="s">
        <v>907</v>
      </c>
      <c r="D876" s="80" t="s">
        <v>33</v>
      </c>
      <c r="E876" s="79" t="s">
        <v>34</v>
      </c>
      <c r="F876" s="85" t="s">
        <v>73</v>
      </c>
      <c r="G876" s="85" t="s">
        <v>105</v>
      </c>
      <c r="H876" s="85" t="s">
        <v>73</v>
      </c>
      <c r="I876" s="85" t="s">
        <v>73</v>
      </c>
      <c r="J876" s="79" t="s">
        <v>124</v>
      </c>
      <c r="K876" s="81">
        <f t="shared" si="22"/>
        <v>30000</v>
      </c>
      <c r="L876" s="83">
        <v>30000</v>
      </c>
      <c r="M876" s="83"/>
      <c r="N876" s="84"/>
    </row>
    <row r="877" spans="1:14" s="36" customFormat="1" ht="22.5">
      <c r="A877" s="70" t="s">
        <v>126</v>
      </c>
      <c r="B877" s="71" t="s">
        <v>127</v>
      </c>
      <c r="C877" s="79" t="s">
        <v>907</v>
      </c>
      <c r="D877" s="80" t="s">
        <v>33</v>
      </c>
      <c r="E877" s="79" t="s">
        <v>128</v>
      </c>
      <c r="F877" s="87" t="s">
        <v>105</v>
      </c>
      <c r="G877" s="87" t="s">
        <v>105</v>
      </c>
      <c r="H877" s="85" t="s">
        <v>73</v>
      </c>
      <c r="I877" s="85" t="s">
        <v>73</v>
      </c>
      <c r="J877" s="79" t="s">
        <v>124</v>
      </c>
      <c r="K877" s="81">
        <f t="shared" si="22"/>
        <v>42720</v>
      </c>
      <c r="L877" s="83">
        <v>42720</v>
      </c>
      <c r="M877" s="83"/>
      <c r="N877" s="84"/>
    </row>
    <row r="878" spans="1:14" s="36" customFormat="1" ht="22.5">
      <c r="A878" s="70" t="s">
        <v>130</v>
      </c>
      <c r="B878" s="71" t="s">
        <v>908</v>
      </c>
      <c r="C878" s="79" t="s">
        <v>907</v>
      </c>
      <c r="D878" s="80" t="s">
        <v>33</v>
      </c>
      <c r="E878" s="79" t="s">
        <v>34</v>
      </c>
      <c r="F878" s="85" t="s">
        <v>73</v>
      </c>
      <c r="G878" s="85" t="s">
        <v>105</v>
      </c>
      <c r="H878" s="85" t="s">
        <v>73</v>
      </c>
      <c r="I878" s="85" t="s">
        <v>73</v>
      </c>
      <c r="J878" s="79" t="s">
        <v>124</v>
      </c>
      <c r="K878" s="81">
        <f t="shared" si="22"/>
        <v>208500</v>
      </c>
      <c r="L878" s="83">
        <v>208500</v>
      </c>
      <c r="M878" s="83"/>
      <c r="N878" s="84"/>
    </row>
    <row r="879" spans="1:14" s="36" customFormat="1" ht="22.5">
      <c r="A879" s="70" t="s">
        <v>130</v>
      </c>
      <c r="B879" s="71" t="s">
        <v>909</v>
      </c>
      <c r="C879" s="79" t="s">
        <v>907</v>
      </c>
      <c r="D879" s="80" t="s">
        <v>33</v>
      </c>
      <c r="E879" s="79" t="s">
        <v>34</v>
      </c>
      <c r="F879" s="85" t="s">
        <v>73</v>
      </c>
      <c r="G879" s="85" t="s">
        <v>105</v>
      </c>
      <c r="H879" s="85" t="s">
        <v>73</v>
      </c>
      <c r="I879" s="85" t="s">
        <v>73</v>
      </c>
      <c r="J879" s="79" t="s">
        <v>124</v>
      </c>
      <c r="K879" s="81">
        <f t="shared" si="22"/>
        <v>71400</v>
      </c>
      <c r="L879" s="83">
        <v>71400</v>
      </c>
      <c r="M879" s="83"/>
      <c r="N879" s="84"/>
    </row>
    <row r="880" spans="1:14" s="36" customFormat="1" ht="22.5">
      <c r="A880" s="70" t="s">
        <v>130</v>
      </c>
      <c r="B880" s="71" t="s">
        <v>910</v>
      </c>
      <c r="C880" s="79" t="s">
        <v>907</v>
      </c>
      <c r="D880" s="80" t="s">
        <v>33</v>
      </c>
      <c r="E880" s="79" t="s">
        <v>34</v>
      </c>
      <c r="F880" s="85" t="s">
        <v>73</v>
      </c>
      <c r="G880" s="85" t="s">
        <v>105</v>
      </c>
      <c r="H880" s="85" t="s">
        <v>73</v>
      </c>
      <c r="I880" s="85" t="s">
        <v>73</v>
      </c>
      <c r="J880" s="79" t="s">
        <v>124</v>
      </c>
      <c r="K880" s="81">
        <f t="shared" si="22"/>
        <v>100997</v>
      </c>
      <c r="L880" s="83">
        <v>100997</v>
      </c>
      <c r="M880" s="83"/>
      <c r="N880" s="84"/>
    </row>
    <row r="881" spans="1:14" s="36" customFormat="1" ht="22.5">
      <c r="A881" s="70" t="s">
        <v>337</v>
      </c>
      <c r="B881" s="71" t="s">
        <v>176</v>
      </c>
      <c r="C881" s="79" t="s">
        <v>907</v>
      </c>
      <c r="D881" s="80" t="s">
        <v>33</v>
      </c>
      <c r="E881" s="79" t="s">
        <v>34</v>
      </c>
      <c r="F881" s="85" t="s">
        <v>73</v>
      </c>
      <c r="G881" s="85" t="s">
        <v>105</v>
      </c>
      <c r="H881" s="85" t="s">
        <v>73</v>
      </c>
      <c r="I881" s="85" t="s">
        <v>73</v>
      </c>
      <c r="J881" s="79" t="s">
        <v>124</v>
      </c>
      <c r="K881" s="81">
        <f t="shared" si="22"/>
        <v>51300</v>
      </c>
      <c r="L881" s="83"/>
      <c r="M881" s="83">
        <v>51300</v>
      </c>
      <c r="N881" s="84"/>
    </row>
    <row r="882" spans="1:14" s="36" customFormat="1" ht="33.75">
      <c r="A882" s="70" t="s">
        <v>130</v>
      </c>
      <c r="B882" s="71" t="s">
        <v>911</v>
      </c>
      <c r="C882" s="79" t="s">
        <v>912</v>
      </c>
      <c r="D882" s="80" t="s">
        <v>33</v>
      </c>
      <c r="E882" s="79" t="s">
        <v>34</v>
      </c>
      <c r="F882" s="85" t="s">
        <v>73</v>
      </c>
      <c r="G882" s="85" t="s">
        <v>105</v>
      </c>
      <c r="H882" s="85" t="s">
        <v>73</v>
      </c>
      <c r="I882" s="85" t="s">
        <v>73</v>
      </c>
      <c r="J882" s="79" t="s">
        <v>124</v>
      </c>
      <c r="K882" s="81">
        <f t="shared" si="22"/>
        <v>900000</v>
      </c>
      <c r="L882" s="83">
        <v>900000</v>
      </c>
      <c r="M882" s="83"/>
      <c r="N882" s="84"/>
    </row>
    <row r="883" spans="1:14" s="36" customFormat="1" ht="33.75">
      <c r="A883" s="70" t="s">
        <v>130</v>
      </c>
      <c r="B883" s="71" t="s">
        <v>913</v>
      </c>
      <c r="C883" s="79" t="s">
        <v>912</v>
      </c>
      <c r="D883" s="80" t="s">
        <v>33</v>
      </c>
      <c r="E883" s="79" t="s">
        <v>34</v>
      </c>
      <c r="F883" s="85" t="s">
        <v>73</v>
      </c>
      <c r="G883" s="85" t="s">
        <v>105</v>
      </c>
      <c r="H883" s="85" t="s">
        <v>73</v>
      </c>
      <c r="I883" s="85" t="s">
        <v>73</v>
      </c>
      <c r="J883" s="79" t="s">
        <v>124</v>
      </c>
      <c r="K883" s="81">
        <f t="shared" si="22"/>
        <v>399700</v>
      </c>
      <c r="L883" s="83">
        <v>399700</v>
      </c>
      <c r="M883" s="83"/>
      <c r="N883" s="84"/>
    </row>
    <row r="884" spans="1:14" s="36" customFormat="1" ht="33.75">
      <c r="A884" s="70" t="s">
        <v>130</v>
      </c>
      <c r="B884" s="71" t="s">
        <v>914</v>
      </c>
      <c r="C884" s="79" t="s">
        <v>912</v>
      </c>
      <c r="D884" s="80" t="s">
        <v>33</v>
      </c>
      <c r="E884" s="79" t="s">
        <v>34</v>
      </c>
      <c r="F884" s="85" t="s">
        <v>73</v>
      </c>
      <c r="G884" s="85" t="s">
        <v>105</v>
      </c>
      <c r="H884" s="85" t="s">
        <v>73</v>
      </c>
      <c r="I884" s="85" t="s">
        <v>73</v>
      </c>
      <c r="J884" s="79" t="s">
        <v>124</v>
      </c>
      <c r="K884" s="81">
        <f t="shared" si="22"/>
        <v>1000000</v>
      </c>
      <c r="L884" s="83">
        <v>1000000</v>
      </c>
      <c r="M884" s="83"/>
      <c r="N884" s="84"/>
    </row>
    <row r="885" spans="1:14" s="36" customFormat="1" ht="22.5">
      <c r="A885" s="70" t="s">
        <v>126</v>
      </c>
      <c r="B885" s="71" t="s">
        <v>127</v>
      </c>
      <c r="C885" s="79" t="s">
        <v>915</v>
      </c>
      <c r="D885" s="80" t="s">
        <v>33</v>
      </c>
      <c r="E885" s="79" t="s">
        <v>128</v>
      </c>
      <c r="F885" s="87" t="s">
        <v>105</v>
      </c>
      <c r="G885" s="87" t="s">
        <v>105</v>
      </c>
      <c r="H885" s="85" t="s">
        <v>73</v>
      </c>
      <c r="I885" s="85" t="s">
        <v>73</v>
      </c>
      <c r="J885" s="79" t="s">
        <v>124</v>
      </c>
      <c r="K885" s="81">
        <f t="shared" si="22"/>
        <v>162800</v>
      </c>
      <c r="L885" s="83">
        <v>162800</v>
      </c>
      <c r="M885" s="83"/>
      <c r="N885" s="84"/>
    </row>
    <row r="886" spans="1:14" s="36" customFormat="1" ht="22.5">
      <c r="A886" s="86" t="s">
        <v>36</v>
      </c>
      <c r="B886" s="71" t="s">
        <v>173</v>
      </c>
      <c r="C886" s="79" t="s">
        <v>915</v>
      </c>
      <c r="D886" s="80" t="s">
        <v>33</v>
      </c>
      <c r="E886" s="79" t="s">
        <v>34</v>
      </c>
      <c r="F886" s="85" t="s">
        <v>73</v>
      </c>
      <c r="G886" s="85" t="s">
        <v>105</v>
      </c>
      <c r="H886" s="85" t="s">
        <v>73</v>
      </c>
      <c r="I886" s="85" t="s">
        <v>73</v>
      </c>
      <c r="J886" s="79" t="s">
        <v>124</v>
      </c>
      <c r="K886" s="81">
        <f t="shared" si="22"/>
        <v>351200</v>
      </c>
      <c r="L886" s="83">
        <v>351200</v>
      </c>
      <c r="M886" s="83"/>
      <c r="N886" s="84"/>
    </row>
    <row r="887" spans="1:14" s="36" customFormat="1" ht="22.5">
      <c r="A887" s="86" t="s">
        <v>36</v>
      </c>
      <c r="B887" s="71" t="s">
        <v>173</v>
      </c>
      <c r="C887" s="79" t="s">
        <v>915</v>
      </c>
      <c r="D887" s="80" t="s">
        <v>33</v>
      </c>
      <c r="E887" s="79" t="s">
        <v>34</v>
      </c>
      <c r="F887" s="85" t="s">
        <v>73</v>
      </c>
      <c r="G887" s="85" t="s">
        <v>105</v>
      </c>
      <c r="H887" s="85" t="s">
        <v>73</v>
      </c>
      <c r="I887" s="85" t="s">
        <v>73</v>
      </c>
      <c r="J887" s="79" t="s">
        <v>124</v>
      </c>
      <c r="K887" s="81">
        <f t="shared" si="22"/>
        <v>337680</v>
      </c>
      <c r="L887" s="83">
        <v>337680</v>
      </c>
      <c r="M887" s="83"/>
      <c r="N887" s="84"/>
    </row>
    <row r="888" spans="1:14" s="36" customFormat="1" ht="22.5">
      <c r="A888" s="86" t="s">
        <v>367</v>
      </c>
      <c r="B888" s="71" t="s">
        <v>368</v>
      </c>
      <c r="C888" s="79" t="s">
        <v>915</v>
      </c>
      <c r="D888" s="80" t="s">
        <v>33</v>
      </c>
      <c r="E888" s="79" t="s">
        <v>34</v>
      </c>
      <c r="F888" s="85" t="s">
        <v>73</v>
      </c>
      <c r="G888" s="85" t="s">
        <v>105</v>
      </c>
      <c r="H888" s="85" t="s">
        <v>73</v>
      </c>
      <c r="I888" s="85" t="s">
        <v>73</v>
      </c>
      <c r="J888" s="79" t="s">
        <v>124</v>
      </c>
      <c r="K888" s="81">
        <f t="shared" si="22"/>
        <v>1000000</v>
      </c>
      <c r="L888" s="83">
        <v>1000000</v>
      </c>
      <c r="M888" s="83"/>
      <c r="N888" s="84"/>
    </row>
    <row r="889" spans="1:14" s="36" customFormat="1" ht="22.5">
      <c r="A889" s="86" t="s">
        <v>233</v>
      </c>
      <c r="B889" s="71" t="s">
        <v>916</v>
      </c>
      <c r="C889" s="79" t="s">
        <v>915</v>
      </c>
      <c r="D889" s="80" t="s">
        <v>33</v>
      </c>
      <c r="E889" s="79" t="s">
        <v>34</v>
      </c>
      <c r="F889" s="85" t="s">
        <v>73</v>
      </c>
      <c r="G889" s="85" t="s">
        <v>105</v>
      </c>
      <c r="H889" s="85" t="s">
        <v>73</v>
      </c>
      <c r="I889" s="85" t="s">
        <v>73</v>
      </c>
      <c r="J889" s="79" t="s">
        <v>124</v>
      </c>
      <c r="K889" s="81">
        <f t="shared" si="22"/>
        <v>60000</v>
      </c>
      <c r="L889" s="83"/>
      <c r="M889" s="83">
        <v>60000</v>
      </c>
      <c r="N889" s="84"/>
    </row>
    <row r="890" spans="1:14" s="36" customFormat="1" ht="33.75">
      <c r="A890" s="86" t="s">
        <v>147</v>
      </c>
      <c r="B890" s="71" t="s">
        <v>917</v>
      </c>
      <c r="C890" s="79" t="s">
        <v>915</v>
      </c>
      <c r="D890" s="80" t="s">
        <v>33</v>
      </c>
      <c r="E890" s="79" t="s">
        <v>72</v>
      </c>
      <c r="F890" s="74" t="s">
        <v>73</v>
      </c>
      <c r="G890" s="74" t="s">
        <v>73</v>
      </c>
      <c r="H890" s="74" t="s">
        <v>73</v>
      </c>
      <c r="I890" s="74" t="s">
        <v>73</v>
      </c>
      <c r="J890" s="79" t="s">
        <v>124</v>
      </c>
      <c r="K890" s="81">
        <f t="shared" si="22"/>
        <v>1400000</v>
      </c>
      <c r="L890" s="83"/>
      <c r="M890" s="83">
        <v>1400000</v>
      </c>
      <c r="N890" s="84"/>
    </row>
    <row r="891" spans="1:14" s="36" customFormat="1" ht="33.75">
      <c r="A891" s="70" t="s">
        <v>126</v>
      </c>
      <c r="B891" s="71" t="s">
        <v>127</v>
      </c>
      <c r="C891" s="79" t="s">
        <v>918</v>
      </c>
      <c r="D891" s="80" t="s">
        <v>33</v>
      </c>
      <c r="E891" s="79" t="s">
        <v>128</v>
      </c>
      <c r="F891" s="87" t="s">
        <v>105</v>
      </c>
      <c r="G891" s="87" t="s">
        <v>105</v>
      </c>
      <c r="H891" s="85" t="s">
        <v>73</v>
      </c>
      <c r="I891" s="85" t="s">
        <v>73</v>
      </c>
      <c r="J891" s="79" t="s">
        <v>124</v>
      </c>
      <c r="K891" s="81">
        <f t="shared" si="22"/>
        <v>80000</v>
      </c>
      <c r="L891" s="83">
        <v>80000</v>
      </c>
      <c r="M891" s="83"/>
      <c r="N891" s="84"/>
    </row>
    <row r="892" spans="1:14" s="36" customFormat="1" ht="33.75">
      <c r="A892" s="70" t="s">
        <v>130</v>
      </c>
      <c r="B892" s="71" t="s">
        <v>648</v>
      </c>
      <c r="C892" s="79" t="s">
        <v>918</v>
      </c>
      <c r="D892" s="80" t="s">
        <v>33</v>
      </c>
      <c r="E892" s="79" t="s">
        <v>34</v>
      </c>
      <c r="F892" s="85" t="s">
        <v>73</v>
      </c>
      <c r="G892" s="85" t="s">
        <v>105</v>
      </c>
      <c r="H892" s="85" t="s">
        <v>73</v>
      </c>
      <c r="I892" s="85" t="s">
        <v>73</v>
      </c>
      <c r="J892" s="79" t="s">
        <v>124</v>
      </c>
      <c r="K892" s="81">
        <f t="shared" si="22"/>
        <v>285600</v>
      </c>
      <c r="L892" s="83">
        <v>285600</v>
      </c>
      <c r="M892" s="83"/>
      <c r="N892" s="84"/>
    </row>
    <row r="893" spans="1:14" s="36" customFormat="1" ht="33.75">
      <c r="A893" s="70" t="s">
        <v>750</v>
      </c>
      <c r="B893" s="71" t="s">
        <v>919</v>
      </c>
      <c r="C893" s="79" t="s">
        <v>918</v>
      </c>
      <c r="D893" s="80" t="s">
        <v>33</v>
      </c>
      <c r="E893" s="79" t="s">
        <v>34</v>
      </c>
      <c r="F893" s="85" t="s">
        <v>73</v>
      </c>
      <c r="G893" s="85" t="s">
        <v>105</v>
      </c>
      <c r="H893" s="85" t="s">
        <v>73</v>
      </c>
      <c r="I893" s="85" t="s">
        <v>73</v>
      </c>
      <c r="J893" s="79" t="s">
        <v>124</v>
      </c>
      <c r="K893" s="81">
        <f t="shared" si="22"/>
        <v>180000</v>
      </c>
      <c r="L893" s="83"/>
      <c r="M893" s="83">
        <v>180000</v>
      </c>
      <c r="N893" s="84"/>
    </row>
    <row r="894" spans="1:14" s="36" customFormat="1" ht="22.5">
      <c r="A894" s="70" t="s">
        <v>126</v>
      </c>
      <c r="B894" s="71" t="s">
        <v>127</v>
      </c>
      <c r="C894" s="79" t="s">
        <v>920</v>
      </c>
      <c r="D894" s="80"/>
      <c r="E894" s="79" t="s">
        <v>34</v>
      </c>
      <c r="F894" s="85" t="s">
        <v>73</v>
      </c>
      <c r="G894" s="85" t="s">
        <v>105</v>
      </c>
      <c r="H894" s="85" t="s">
        <v>73</v>
      </c>
      <c r="I894" s="85" t="s">
        <v>73</v>
      </c>
      <c r="J894" s="79" t="s">
        <v>124</v>
      </c>
      <c r="K894" s="81">
        <f t="shared" si="22"/>
        <v>500000</v>
      </c>
      <c r="L894" s="83">
        <v>500000</v>
      </c>
      <c r="M894" s="83"/>
      <c r="N894" s="84"/>
    </row>
    <row r="895" spans="1:14" s="36" customFormat="1" ht="22.5">
      <c r="A895" s="70" t="s">
        <v>130</v>
      </c>
      <c r="B895" s="71" t="s">
        <v>921</v>
      </c>
      <c r="C895" s="79" t="s">
        <v>920</v>
      </c>
      <c r="D895" s="80"/>
      <c r="E895" s="79" t="s">
        <v>34</v>
      </c>
      <c r="F895" s="85" t="s">
        <v>73</v>
      </c>
      <c r="G895" s="85" t="s">
        <v>105</v>
      </c>
      <c r="H895" s="85" t="s">
        <v>73</v>
      </c>
      <c r="I895" s="85" t="s">
        <v>73</v>
      </c>
      <c r="J895" s="79" t="s">
        <v>124</v>
      </c>
      <c r="K895" s="81">
        <f t="shared" si="22"/>
        <v>31124</v>
      </c>
      <c r="L895" s="83">
        <v>31124</v>
      </c>
      <c r="M895" s="83"/>
      <c r="N895" s="84"/>
    </row>
    <row r="896" spans="1:14" s="36" customFormat="1" ht="22.5">
      <c r="A896" s="70" t="s">
        <v>201</v>
      </c>
      <c r="B896" s="71" t="s">
        <v>922</v>
      </c>
      <c r="C896" s="79" t="s">
        <v>920</v>
      </c>
      <c r="D896" s="80"/>
      <c r="E896" s="79" t="s">
        <v>34</v>
      </c>
      <c r="F896" s="85" t="s">
        <v>73</v>
      </c>
      <c r="G896" s="85" t="s">
        <v>105</v>
      </c>
      <c r="H896" s="85" t="s">
        <v>73</v>
      </c>
      <c r="I896" s="85" t="s">
        <v>73</v>
      </c>
      <c r="J896" s="79" t="s">
        <v>124</v>
      </c>
      <c r="K896" s="81">
        <f t="shared" si="22"/>
        <v>225000</v>
      </c>
      <c r="L896" s="83">
        <v>225000</v>
      </c>
      <c r="M896" s="83"/>
      <c r="N896" s="84"/>
    </row>
    <row r="897" spans="1:14" s="36" customFormat="1" ht="22.5">
      <c r="A897" s="70" t="s">
        <v>201</v>
      </c>
      <c r="B897" s="71" t="s">
        <v>923</v>
      </c>
      <c r="C897" s="79" t="s">
        <v>920</v>
      </c>
      <c r="D897" s="80"/>
      <c r="E897" s="79" t="s">
        <v>34</v>
      </c>
      <c r="F897" s="85" t="s">
        <v>73</v>
      </c>
      <c r="G897" s="85" t="s">
        <v>105</v>
      </c>
      <c r="H897" s="85" t="s">
        <v>73</v>
      </c>
      <c r="I897" s="85" t="s">
        <v>73</v>
      </c>
      <c r="J897" s="79" t="s">
        <v>124</v>
      </c>
      <c r="K897" s="81">
        <f t="shared" si="22"/>
        <v>39000</v>
      </c>
      <c r="L897" s="83">
        <v>39000</v>
      </c>
      <c r="M897" s="83"/>
      <c r="N897" s="84"/>
    </row>
    <row r="898" spans="1:14" s="36" customFormat="1" ht="22.5">
      <c r="A898" s="70" t="s">
        <v>201</v>
      </c>
      <c r="B898" s="71" t="s">
        <v>924</v>
      </c>
      <c r="C898" s="79" t="s">
        <v>920</v>
      </c>
      <c r="D898" s="80"/>
      <c r="E898" s="79" t="s">
        <v>34</v>
      </c>
      <c r="F898" s="85" t="s">
        <v>73</v>
      </c>
      <c r="G898" s="85" t="s">
        <v>105</v>
      </c>
      <c r="H898" s="85" t="s">
        <v>73</v>
      </c>
      <c r="I898" s="85" t="s">
        <v>73</v>
      </c>
      <c r="J898" s="79" t="s">
        <v>124</v>
      </c>
      <c r="K898" s="81">
        <f t="shared" si="22"/>
        <v>30000</v>
      </c>
      <c r="L898" s="83">
        <v>30000</v>
      </c>
      <c r="M898" s="83"/>
      <c r="N898" s="84"/>
    </row>
    <row r="899" spans="1:14" s="36" customFormat="1" ht="22.5">
      <c r="A899" s="70" t="s">
        <v>130</v>
      </c>
      <c r="B899" s="71" t="s">
        <v>925</v>
      </c>
      <c r="C899" s="79" t="s">
        <v>920</v>
      </c>
      <c r="D899" s="80"/>
      <c r="E899" s="79" t="s">
        <v>34</v>
      </c>
      <c r="F899" s="85" t="s">
        <v>73</v>
      </c>
      <c r="G899" s="85" t="s">
        <v>105</v>
      </c>
      <c r="H899" s="85" t="s">
        <v>73</v>
      </c>
      <c r="I899" s="85" t="s">
        <v>73</v>
      </c>
      <c r="J899" s="79" t="s">
        <v>124</v>
      </c>
      <c r="K899" s="81">
        <f t="shared" si="22"/>
        <v>185000</v>
      </c>
      <c r="L899" s="83">
        <v>185000</v>
      </c>
      <c r="M899" s="83"/>
      <c r="N899" s="84"/>
    </row>
    <row r="900" spans="1:14" s="36" customFormat="1" ht="22.5">
      <c r="A900" s="70" t="s">
        <v>130</v>
      </c>
      <c r="B900" s="71" t="s">
        <v>926</v>
      </c>
      <c r="C900" s="79" t="s">
        <v>920</v>
      </c>
      <c r="D900" s="80"/>
      <c r="E900" s="79" t="s">
        <v>34</v>
      </c>
      <c r="F900" s="85" t="s">
        <v>73</v>
      </c>
      <c r="G900" s="85" t="s">
        <v>105</v>
      </c>
      <c r="H900" s="85" t="s">
        <v>73</v>
      </c>
      <c r="I900" s="85" t="s">
        <v>73</v>
      </c>
      <c r="J900" s="79" t="s">
        <v>124</v>
      </c>
      <c r="K900" s="81">
        <f t="shared" si="22"/>
        <v>750000</v>
      </c>
      <c r="L900" s="83">
        <v>750000</v>
      </c>
      <c r="M900" s="83"/>
      <c r="N900" s="84"/>
    </row>
    <row r="901" spans="1:14" s="36" customFormat="1" ht="22.5">
      <c r="A901" s="70" t="s">
        <v>130</v>
      </c>
      <c r="B901" s="71" t="s">
        <v>927</v>
      </c>
      <c r="C901" s="79" t="s">
        <v>920</v>
      </c>
      <c r="D901" s="80"/>
      <c r="E901" s="79" t="s">
        <v>34</v>
      </c>
      <c r="F901" s="85" t="s">
        <v>73</v>
      </c>
      <c r="G901" s="85" t="s">
        <v>105</v>
      </c>
      <c r="H901" s="85" t="s">
        <v>73</v>
      </c>
      <c r="I901" s="85" t="s">
        <v>73</v>
      </c>
      <c r="J901" s="79" t="s">
        <v>124</v>
      </c>
      <c r="K901" s="81">
        <f t="shared" si="22"/>
        <v>200200</v>
      </c>
      <c r="L901" s="83">
        <v>200200</v>
      </c>
      <c r="M901" s="83"/>
      <c r="N901" s="84"/>
    </row>
    <row r="902" spans="1:14" s="36" customFormat="1" ht="22.5">
      <c r="A902" s="70" t="s">
        <v>130</v>
      </c>
      <c r="B902" s="71" t="s">
        <v>928</v>
      </c>
      <c r="C902" s="79" t="s">
        <v>920</v>
      </c>
      <c r="D902" s="80"/>
      <c r="E902" s="79" t="s">
        <v>34</v>
      </c>
      <c r="F902" s="85" t="s">
        <v>73</v>
      </c>
      <c r="G902" s="85" t="s">
        <v>105</v>
      </c>
      <c r="H902" s="85" t="s">
        <v>73</v>
      </c>
      <c r="I902" s="85" t="s">
        <v>73</v>
      </c>
      <c r="J902" s="79" t="s">
        <v>124</v>
      </c>
      <c r="K902" s="81">
        <f t="shared" si="22"/>
        <v>192500</v>
      </c>
      <c r="L902" s="83">
        <v>192500</v>
      </c>
      <c r="M902" s="83"/>
      <c r="N902" s="84"/>
    </row>
    <row r="903" spans="1:14" s="36" customFormat="1" ht="22.5">
      <c r="A903" s="70" t="s">
        <v>130</v>
      </c>
      <c r="B903" s="71" t="s">
        <v>929</v>
      </c>
      <c r="C903" s="79" t="s">
        <v>920</v>
      </c>
      <c r="D903" s="80"/>
      <c r="E903" s="79" t="s">
        <v>34</v>
      </c>
      <c r="F903" s="85" t="s">
        <v>73</v>
      </c>
      <c r="G903" s="85" t="s">
        <v>105</v>
      </c>
      <c r="H903" s="85" t="s">
        <v>73</v>
      </c>
      <c r="I903" s="85" t="s">
        <v>73</v>
      </c>
      <c r="J903" s="79" t="s">
        <v>124</v>
      </c>
      <c r="K903" s="81">
        <f t="shared" si="22"/>
        <v>50000</v>
      </c>
      <c r="L903" s="83">
        <v>50000</v>
      </c>
      <c r="M903" s="83"/>
      <c r="N903" s="84"/>
    </row>
    <row r="904" spans="1:14" s="36" customFormat="1" ht="22.5">
      <c r="A904" s="70" t="s">
        <v>130</v>
      </c>
      <c r="B904" s="71" t="s">
        <v>930</v>
      </c>
      <c r="C904" s="79" t="s">
        <v>920</v>
      </c>
      <c r="D904" s="80"/>
      <c r="E904" s="79" t="s">
        <v>34</v>
      </c>
      <c r="F904" s="85" t="s">
        <v>73</v>
      </c>
      <c r="G904" s="85" t="s">
        <v>105</v>
      </c>
      <c r="H904" s="85" t="s">
        <v>73</v>
      </c>
      <c r="I904" s="85" t="s">
        <v>73</v>
      </c>
      <c r="J904" s="79" t="s">
        <v>124</v>
      </c>
      <c r="K904" s="81">
        <f t="shared" si="22"/>
        <v>49000</v>
      </c>
      <c r="L904" s="83">
        <v>49000</v>
      </c>
      <c r="M904" s="83"/>
      <c r="N904" s="84"/>
    </row>
    <row r="905" spans="1:14" s="36" customFormat="1" ht="22.5">
      <c r="A905" s="70" t="s">
        <v>130</v>
      </c>
      <c r="B905" s="71" t="s">
        <v>931</v>
      </c>
      <c r="C905" s="79" t="s">
        <v>920</v>
      </c>
      <c r="D905" s="80"/>
      <c r="E905" s="79" t="s">
        <v>34</v>
      </c>
      <c r="F905" s="85" t="s">
        <v>73</v>
      </c>
      <c r="G905" s="85" t="s">
        <v>105</v>
      </c>
      <c r="H905" s="85" t="s">
        <v>73</v>
      </c>
      <c r="I905" s="85" t="s">
        <v>73</v>
      </c>
      <c r="J905" s="79" t="s">
        <v>124</v>
      </c>
      <c r="K905" s="81">
        <f t="shared" si="22"/>
        <v>450000</v>
      </c>
      <c r="L905" s="83">
        <v>450000</v>
      </c>
      <c r="M905" s="83"/>
      <c r="N905" s="84"/>
    </row>
    <row r="906" spans="1:14" s="36" customFormat="1" ht="22.5">
      <c r="A906" s="70" t="s">
        <v>130</v>
      </c>
      <c r="B906" s="71" t="s">
        <v>932</v>
      </c>
      <c r="C906" s="79" t="s">
        <v>920</v>
      </c>
      <c r="D906" s="80"/>
      <c r="E906" s="79" t="s">
        <v>34</v>
      </c>
      <c r="F906" s="85" t="s">
        <v>73</v>
      </c>
      <c r="G906" s="85" t="s">
        <v>105</v>
      </c>
      <c r="H906" s="85" t="s">
        <v>73</v>
      </c>
      <c r="I906" s="85" t="s">
        <v>73</v>
      </c>
      <c r="J906" s="79" t="s">
        <v>124</v>
      </c>
      <c r="K906" s="81">
        <f t="shared" si="22"/>
        <v>37500</v>
      </c>
      <c r="L906" s="83">
        <v>37500</v>
      </c>
      <c r="M906" s="83"/>
      <c r="N906" s="84"/>
    </row>
    <row r="907" spans="1:14" s="36" customFormat="1" ht="22.5">
      <c r="A907" s="70" t="s">
        <v>130</v>
      </c>
      <c r="B907" s="71" t="s">
        <v>933</v>
      </c>
      <c r="C907" s="79" t="s">
        <v>920</v>
      </c>
      <c r="D907" s="80"/>
      <c r="E907" s="79" t="s">
        <v>34</v>
      </c>
      <c r="F907" s="85" t="s">
        <v>73</v>
      </c>
      <c r="G907" s="85" t="s">
        <v>105</v>
      </c>
      <c r="H907" s="85" t="s">
        <v>73</v>
      </c>
      <c r="I907" s="85" t="s">
        <v>73</v>
      </c>
      <c r="J907" s="79" t="s">
        <v>124</v>
      </c>
      <c r="K907" s="81">
        <f t="shared" si="22"/>
        <v>47600</v>
      </c>
      <c r="L907" s="83">
        <v>47600</v>
      </c>
      <c r="M907" s="83"/>
      <c r="N907" s="84"/>
    </row>
    <row r="908" spans="1:14" s="36" customFormat="1" ht="22.5">
      <c r="A908" s="70" t="s">
        <v>130</v>
      </c>
      <c r="B908" s="71" t="s">
        <v>934</v>
      </c>
      <c r="C908" s="79" t="s">
        <v>920</v>
      </c>
      <c r="D908" s="80"/>
      <c r="E908" s="79" t="s">
        <v>34</v>
      </c>
      <c r="F908" s="85" t="s">
        <v>73</v>
      </c>
      <c r="G908" s="85" t="s">
        <v>105</v>
      </c>
      <c r="H908" s="85" t="s">
        <v>73</v>
      </c>
      <c r="I908" s="85" t="s">
        <v>73</v>
      </c>
      <c r="J908" s="79" t="s">
        <v>124</v>
      </c>
      <c r="K908" s="81">
        <f t="shared" si="22"/>
        <v>18200</v>
      </c>
      <c r="L908" s="83">
        <v>18200</v>
      </c>
      <c r="M908" s="83"/>
      <c r="N908" s="84"/>
    </row>
    <row r="909" spans="1:14" s="36" customFormat="1" ht="22.5">
      <c r="A909" s="70" t="s">
        <v>130</v>
      </c>
      <c r="B909" s="71" t="s">
        <v>935</v>
      </c>
      <c r="C909" s="79" t="s">
        <v>920</v>
      </c>
      <c r="D909" s="80"/>
      <c r="E909" s="79" t="s">
        <v>34</v>
      </c>
      <c r="F909" s="85" t="s">
        <v>73</v>
      </c>
      <c r="G909" s="85" t="s">
        <v>105</v>
      </c>
      <c r="H909" s="85" t="s">
        <v>73</v>
      </c>
      <c r="I909" s="85" t="s">
        <v>73</v>
      </c>
      <c r="J909" s="79" t="s">
        <v>124</v>
      </c>
      <c r="K909" s="81">
        <f t="shared" si="22"/>
        <v>26250</v>
      </c>
      <c r="L909" s="83">
        <v>26250</v>
      </c>
      <c r="M909" s="83"/>
      <c r="N909" s="84"/>
    </row>
    <row r="910" spans="1:14" s="36" customFormat="1" ht="33.75">
      <c r="A910" s="70" t="s">
        <v>126</v>
      </c>
      <c r="B910" s="71" t="s">
        <v>127</v>
      </c>
      <c r="C910" s="79" t="s">
        <v>936</v>
      </c>
      <c r="D910" s="80" t="s">
        <v>33</v>
      </c>
      <c r="E910" s="79" t="s">
        <v>34</v>
      </c>
      <c r="F910" s="85" t="s">
        <v>73</v>
      </c>
      <c r="G910" s="85" t="s">
        <v>105</v>
      </c>
      <c r="H910" s="85" t="s">
        <v>73</v>
      </c>
      <c r="I910" s="85" t="s">
        <v>73</v>
      </c>
      <c r="J910" s="79" t="s">
        <v>124</v>
      </c>
      <c r="K910" s="81">
        <f t="shared" si="22"/>
        <v>208493</v>
      </c>
      <c r="L910" s="83">
        <v>208493</v>
      </c>
      <c r="M910" s="83"/>
      <c r="N910" s="84"/>
    </row>
    <row r="911" spans="1:14" s="36" customFormat="1" ht="33.75">
      <c r="A911" s="70" t="s">
        <v>130</v>
      </c>
      <c r="B911" s="71" t="s">
        <v>153</v>
      </c>
      <c r="C911" s="79" t="s">
        <v>936</v>
      </c>
      <c r="D911" s="90" t="s">
        <v>155</v>
      </c>
      <c r="E911" s="79" t="s">
        <v>72</v>
      </c>
      <c r="F911" s="74" t="s">
        <v>73</v>
      </c>
      <c r="G911" s="74" t="s">
        <v>73</v>
      </c>
      <c r="H911" s="74" t="s">
        <v>73</v>
      </c>
      <c r="I911" s="74" t="s">
        <v>73</v>
      </c>
      <c r="J911" s="79" t="s">
        <v>124</v>
      </c>
      <c r="K911" s="81">
        <f t="shared" si="22"/>
        <v>3000000</v>
      </c>
      <c r="L911" s="83">
        <v>3000000</v>
      </c>
      <c r="M911" s="83"/>
      <c r="N911" s="84"/>
    </row>
    <row r="912" spans="1:14" s="36" customFormat="1" ht="33.75">
      <c r="A912" s="86" t="s">
        <v>130</v>
      </c>
      <c r="B912" s="71" t="s">
        <v>160</v>
      </c>
      <c r="C912" s="79" t="s">
        <v>936</v>
      </c>
      <c r="D912" s="80" t="s">
        <v>33</v>
      </c>
      <c r="E912" s="79" t="s">
        <v>34</v>
      </c>
      <c r="F912" s="85" t="s">
        <v>73</v>
      </c>
      <c r="G912" s="85" t="s">
        <v>105</v>
      </c>
      <c r="H912" s="85" t="s">
        <v>73</v>
      </c>
      <c r="I912" s="85" t="s">
        <v>73</v>
      </c>
      <c r="J912" s="79" t="s">
        <v>124</v>
      </c>
      <c r="K912" s="81">
        <f t="shared" si="22"/>
        <v>354856</v>
      </c>
      <c r="L912" s="83">
        <v>354856</v>
      </c>
      <c r="M912" s="83"/>
      <c r="N912" s="84"/>
    </row>
    <row r="913" spans="1:14" s="36" customFormat="1" ht="33.75">
      <c r="A913" s="86" t="s">
        <v>161</v>
      </c>
      <c r="B913" s="71" t="s">
        <v>167</v>
      </c>
      <c r="C913" s="79" t="s">
        <v>936</v>
      </c>
      <c r="D913" s="91" t="s">
        <v>33</v>
      </c>
      <c r="E913" s="79" t="s">
        <v>34</v>
      </c>
      <c r="F913" s="85" t="s">
        <v>73</v>
      </c>
      <c r="G913" s="85" t="s">
        <v>105</v>
      </c>
      <c r="H913" s="85" t="s">
        <v>73</v>
      </c>
      <c r="I913" s="85" t="s">
        <v>73</v>
      </c>
      <c r="J913" s="79" t="s">
        <v>124</v>
      </c>
      <c r="K913" s="81">
        <f t="shared" si="22"/>
        <v>250000</v>
      </c>
      <c r="L913" s="83">
        <v>250000</v>
      </c>
      <c r="M913" s="83"/>
      <c r="N913" s="84"/>
    </row>
    <row r="914" spans="1:14" s="36" customFormat="1" ht="33.75">
      <c r="A914" s="70" t="s">
        <v>166</v>
      </c>
      <c r="B914" s="71" t="s">
        <v>209</v>
      </c>
      <c r="C914" s="79" t="s">
        <v>936</v>
      </c>
      <c r="D914" s="91" t="s">
        <v>33</v>
      </c>
      <c r="E914" s="79" t="s">
        <v>34</v>
      </c>
      <c r="F914" s="85" t="s">
        <v>73</v>
      </c>
      <c r="G914" s="85" t="s">
        <v>105</v>
      </c>
      <c r="H914" s="85" t="s">
        <v>73</v>
      </c>
      <c r="I914" s="85" t="s">
        <v>73</v>
      </c>
      <c r="J914" s="79" t="s">
        <v>124</v>
      </c>
      <c r="K914" s="81">
        <f t="shared" si="22"/>
        <v>250000</v>
      </c>
      <c r="L914" s="83">
        <v>250000</v>
      </c>
      <c r="M914" s="83"/>
      <c r="N914" s="84"/>
    </row>
    <row r="915" spans="1:14" s="36" customFormat="1" ht="33.75">
      <c r="A915" s="86" t="s">
        <v>122</v>
      </c>
      <c r="B915" s="71" t="s">
        <v>410</v>
      </c>
      <c r="C915" s="79" t="s">
        <v>937</v>
      </c>
      <c r="D915" s="80" t="s">
        <v>33</v>
      </c>
      <c r="E915" s="79" t="s">
        <v>34</v>
      </c>
      <c r="F915" s="85" t="s">
        <v>73</v>
      </c>
      <c r="G915" s="85" t="s">
        <v>105</v>
      </c>
      <c r="H915" s="85" t="s">
        <v>73</v>
      </c>
      <c r="I915" s="85" t="s">
        <v>73</v>
      </c>
      <c r="J915" s="79" t="s">
        <v>124</v>
      </c>
      <c r="K915" s="81">
        <f t="shared" si="22"/>
        <v>50000</v>
      </c>
      <c r="L915" s="83">
        <v>50000</v>
      </c>
      <c r="M915" s="83"/>
      <c r="N915" s="84"/>
    </row>
    <row r="916" spans="1:14" s="36" customFormat="1" ht="33.75">
      <c r="A916" s="70" t="s">
        <v>126</v>
      </c>
      <c r="B916" s="71" t="s">
        <v>127</v>
      </c>
      <c r="C916" s="79" t="s">
        <v>937</v>
      </c>
      <c r="D916" s="80" t="s">
        <v>33</v>
      </c>
      <c r="E916" s="79" t="s">
        <v>128</v>
      </c>
      <c r="F916" s="87" t="s">
        <v>105</v>
      </c>
      <c r="G916" s="87" t="s">
        <v>105</v>
      </c>
      <c r="H916" s="85" t="s">
        <v>73</v>
      </c>
      <c r="I916" s="85" t="s">
        <v>73</v>
      </c>
      <c r="J916" s="79" t="s">
        <v>124</v>
      </c>
      <c r="K916" s="81">
        <f t="shared" si="22"/>
        <v>170000</v>
      </c>
      <c r="L916" s="83">
        <v>170000</v>
      </c>
      <c r="M916" s="83"/>
      <c r="N916" s="84"/>
    </row>
    <row r="917" spans="1:14" s="36" customFormat="1" ht="33.75">
      <c r="A917" s="70" t="s">
        <v>130</v>
      </c>
      <c r="B917" s="71" t="s">
        <v>788</v>
      </c>
      <c r="C917" s="79" t="s">
        <v>937</v>
      </c>
      <c r="D917" s="80" t="s">
        <v>33</v>
      </c>
      <c r="E917" s="79" t="s">
        <v>34</v>
      </c>
      <c r="F917" s="85" t="s">
        <v>73</v>
      </c>
      <c r="G917" s="85" t="s">
        <v>105</v>
      </c>
      <c r="H917" s="85" t="s">
        <v>73</v>
      </c>
      <c r="I917" s="85" t="s">
        <v>73</v>
      </c>
      <c r="J917" s="79" t="s">
        <v>124</v>
      </c>
      <c r="K917" s="81">
        <f t="shared" si="22"/>
        <v>30000</v>
      </c>
      <c r="L917" s="83">
        <v>30000</v>
      </c>
      <c r="M917" s="83"/>
      <c r="N917" s="84"/>
    </row>
    <row r="918" spans="1:14" s="36" customFormat="1" ht="33.75">
      <c r="A918" s="70" t="s">
        <v>130</v>
      </c>
      <c r="B918" s="71" t="s">
        <v>938</v>
      </c>
      <c r="C918" s="79" t="s">
        <v>937</v>
      </c>
      <c r="D918" s="80" t="s">
        <v>33</v>
      </c>
      <c r="E918" s="79" t="s">
        <v>34</v>
      </c>
      <c r="F918" s="85" t="s">
        <v>73</v>
      </c>
      <c r="G918" s="85" t="s">
        <v>105</v>
      </c>
      <c r="H918" s="85" t="s">
        <v>73</v>
      </c>
      <c r="I918" s="85" t="s">
        <v>73</v>
      </c>
      <c r="J918" s="79" t="s">
        <v>124</v>
      </c>
      <c r="K918" s="81">
        <f t="shared" si="22"/>
        <v>75000</v>
      </c>
      <c r="L918" s="102">
        <v>75000</v>
      </c>
      <c r="M918" s="83"/>
      <c r="N918" s="84"/>
    </row>
    <row r="919" spans="1:14" s="36" customFormat="1" ht="78.75">
      <c r="A919" s="70" t="s">
        <v>939</v>
      </c>
      <c r="B919" s="71" t="s">
        <v>940</v>
      </c>
      <c r="C919" s="79" t="s">
        <v>937</v>
      </c>
      <c r="D919" s="80" t="s">
        <v>33</v>
      </c>
      <c r="E919" s="79" t="s">
        <v>72</v>
      </c>
      <c r="F919" s="74" t="s">
        <v>73</v>
      </c>
      <c r="G919" s="74" t="s">
        <v>73</v>
      </c>
      <c r="H919" s="74" t="s">
        <v>73</v>
      </c>
      <c r="I919" s="74" t="s">
        <v>73</v>
      </c>
      <c r="J919" s="79" t="s">
        <v>124</v>
      </c>
      <c r="K919" s="81">
        <f t="shared" si="22"/>
        <v>6540000</v>
      </c>
      <c r="L919" s="103">
        <v>6540000</v>
      </c>
      <c r="M919" s="83"/>
      <c r="N919" s="84"/>
    </row>
    <row r="920" spans="1:14" s="36" customFormat="1" ht="33.75">
      <c r="A920" s="70" t="s">
        <v>337</v>
      </c>
      <c r="B920" s="71" t="s">
        <v>941</v>
      </c>
      <c r="C920" s="79" t="s">
        <v>937</v>
      </c>
      <c r="D920" s="80" t="s">
        <v>33</v>
      </c>
      <c r="E920" s="79" t="s">
        <v>34</v>
      </c>
      <c r="F920" s="85" t="s">
        <v>73</v>
      </c>
      <c r="G920" s="85" t="s">
        <v>105</v>
      </c>
      <c r="H920" s="85" t="s">
        <v>73</v>
      </c>
      <c r="I920" s="85" t="s">
        <v>73</v>
      </c>
      <c r="J920" s="79" t="s">
        <v>124</v>
      </c>
      <c r="K920" s="81">
        <f t="shared" si="22"/>
        <v>70000</v>
      </c>
      <c r="L920" s="104"/>
      <c r="M920" s="83">
        <v>70000</v>
      </c>
      <c r="N920" s="84"/>
    </row>
    <row r="921" spans="1:14" s="36" customFormat="1" ht="45">
      <c r="A921" s="70" t="s">
        <v>180</v>
      </c>
      <c r="B921" s="71" t="s">
        <v>942</v>
      </c>
      <c r="C921" s="79" t="s">
        <v>937</v>
      </c>
      <c r="D921" s="80" t="s">
        <v>33</v>
      </c>
      <c r="E921" s="79" t="s">
        <v>72</v>
      </c>
      <c r="F921" s="74" t="s">
        <v>73</v>
      </c>
      <c r="G921" s="74" t="s">
        <v>73</v>
      </c>
      <c r="H921" s="74" t="s">
        <v>73</v>
      </c>
      <c r="I921" s="74" t="s">
        <v>73</v>
      </c>
      <c r="J921" s="79" t="s">
        <v>124</v>
      </c>
      <c r="K921" s="81">
        <f t="shared" si="22"/>
        <v>15626264</v>
      </c>
      <c r="L921" s="104"/>
      <c r="M921" s="83">
        <v>15626264</v>
      </c>
      <c r="N921" s="84"/>
    </row>
    <row r="922" spans="1:14" s="36" customFormat="1" ht="33.75">
      <c r="A922" s="70" t="s">
        <v>126</v>
      </c>
      <c r="B922" s="71" t="s">
        <v>127</v>
      </c>
      <c r="C922" s="79" t="s">
        <v>943</v>
      </c>
      <c r="D922" s="80" t="s">
        <v>33</v>
      </c>
      <c r="E922" s="79" t="s">
        <v>128</v>
      </c>
      <c r="F922" s="87" t="s">
        <v>105</v>
      </c>
      <c r="G922" s="87" t="s">
        <v>105</v>
      </c>
      <c r="H922" s="85" t="s">
        <v>73</v>
      </c>
      <c r="I922" s="85" t="s">
        <v>73</v>
      </c>
      <c r="J922" s="79" t="s">
        <v>124</v>
      </c>
      <c r="K922" s="81">
        <f t="shared" si="22"/>
        <v>50000</v>
      </c>
      <c r="L922" s="83">
        <v>50000</v>
      </c>
      <c r="M922" s="83"/>
      <c r="N922" s="84"/>
    </row>
    <row r="923" spans="1:14" s="36" customFormat="1" ht="33.75">
      <c r="A923" s="70" t="s">
        <v>130</v>
      </c>
      <c r="B923" s="71" t="s">
        <v>153</v>
      </c>
      <c r="C923" s="79" t="s">
        <v>943</v>
      </c>
      <c r="D923" s="80" t="s">
        <v>33</v>
      </c>
      <c r="E923" s="79" t="s">
        <v>72</v>
      </c>
      <c r="F923" s="74" t="s">
        <v>73</v>
      </c>
      <c r="G923" s="74" t="s">
        <v>73</v>
      </c>
      <c r="H923" s="74" t="s">
        <v>73</v>
      </c>
      <c r="I923" s="74" t="s">
        <v>73</v>
      </c>
      <c r="J923" s="79" t="s">
        <v>124</v>
      </c>
      <c r="K923" s="81">
        <f t="shared" si="22"/>
        <v>41000000</v>
      </c>
      <c r="L923" s="83">
        <v>41000000</v>
      </c>
      <c r="M923" s="83"/>
      <c r="N923" s="84"/>
    </row>
    <row r="924" spans="1:14" s="36" customFormat="1" ht="33.75">
      <c r="A924" s="70" t="s">
        <v>130</v>
      </c>
      <c r="B924" s="71" t="s">
        <v>944</v>
      </c>
      <c r="C924" s="79" t="s">
        <v>943</v>
      </c>
      <c r="D924" s="80" t="s">
        <v>33</v>
      </c>
      <c r="E924" s="79" t="s">
        <v>34</v>
      </c>
      <c r="F924" s="85" t="s">
        <v>73</v>
      </c>
      <c r="G924" s="85" t="s">
        <v>105</v>
      </c>
      <c r="H924" s="85" t="s">
        <v>73</v>
      </c>
      <c r="I924" s="85" t="s">
        <v>73</v>
      </c>
      <c r="J924" s="79" t="s">
        <v>124</v>
      </c>
      <c r="K924" s="81">
        <f t="shared" si="22"/>
        <v>499700</v>
      </c>
      <c r="L924" s="83">
        <v>499700</v>
      </c>
      <c r="M924" s="83"/>
      <c r="N924" s="84"/>
    </row>
    <row r="925" spans="1:14" s="36" customFormat="1" ht="33.75">
      <c r="A925" s="70" t="s">
        <v>130</v>
      </c>
      <c r="B925" s="71" t="s">
        <v>945</v>
      </c>
      <c r="C925" s="79" t="s">
        <v>943</v>
      </c>
      <c r="D925" s="80" t="s">
        <v>33</v>
      </c>
      <c r="E925" s="79" t="s">
        <v>34</v>
      </c>
      <c r="F925" s="85" t="s">
        <v>73</v>
      </c>
      <c r="G925" s="85" t="s">
        <v>105</v>
      </c>
      <c r="H925" s="85" t="s">
        <v>73</v>
      </c>
      <c r="I925" s="85" t="s">
        <v>73</v>
      </c>
      <c r="J925" s="79" t="s">
        <v>124</v>
      </c>
      <c r="K925" s="81">
        <f t="shared" si="22"/>
        <v>500000</v>
      </c>
      <c r="L925" s="83">
        <v>500000</v>
      </c>
      <c r="M925" s="83"/>
      <c r="N925" s="84"/>
    </row>
    <row r="926" spans="1:14" s="36" customFormat="1" ht="33.75">
      <c r="A926" s="70" t="s">
        <v>946</v>
      </c>
      <c r="B926" s="71" t="s">
        <v>947</v>
      </c>
      <c r="C926" s="79" t="s">
        <v>943</v>
      </c>
      <c r="D926" s="80" t="s">
        <v>33</v>
      </c>
      <c r="E926" s="79" t="s">
        <v>72</v>
      </c>
      <c r="F926" s="74" t="s">
        <v>73</v>
      </c>
      <c r="G926" s="74" t="s">
        <v>73</v>
      </c>
      <c r="H926" s="74" t="s">
        <v>73</v>
      </c>
      <c r="I926" s="74" t="s">
        <v>73</v>
      </c>
      <c r="J926" s="79" t="s">
        <v>124</v>
      </c>
      <c r="K926" s="81">
        <f t="shared" si="22"/>
        <v>14200000</v>
      </c>
      <c r="L926" s="88"/>
      <c r="M926" s="83">
        <v>14200000</v>
      </c>
      <c r="N926" s="84"/>
    </row>
    <row r="927" spans="1:14" s="36" customFormat="1" ht="33.75">
      <c r="A927" s="70" t="s">
        <v>948</v>
      </c>
      <c r="B927" s="71" t="s">
        <v>949</v>
      </c>
      <c r="C927" s="79" t="s">
        <v>943</v>
      </c>
      <c r="D927" s="80" t="s">
        <v>33</v>
      </c>
      <c r="E927" s="79" t="s">
        <v>72</v>
      </c>
      <c r="F927" s="74" t="s">
        <v>73</v>
      </c>
      <c r="G927" s="74" t="s">
        <v>73</v>
      </c>
      <c r="H927" s="74" t="s">
        <v>73</v>
      </c>
      <c r="I927" s="74" t="s">
        <v>73</v>
      </c>
      <c r="J927" s="79" t="s">
        <v>124</v>
      </c>
      <c r="K927" s="81">
        <f t="shared" si="22"/>
        <v>9700000</v>
      </c>
      <c r="L927" s="88"/>
      <c r="M927" s="83">
        <v>9700000</v>
      </c>
      <c r="N927" s="84"/>
    </row>
    <row r="928" spans="1:14" s="36" customFormat="1" ht="33.75">
      <c r="A928" s="70" t="s">
        <v>122</v>
      </c>
      <c r="B928" s="71" t="s">
        <v>950</v>
      </c>
      <c r="C928" s="79" t="s">
        <v>951</v>
      </c>
      <c r="D928" s="80" t="s">
        <v>33</v>
      </c>
      <c r="E928" s="79" t="s">
        <v>34</v>
      </c>
      <c r="F928" s="85" t="s">
        <v>73</v>
      </c>
      <c r="G928" s="85" t="s">
        <v>105</v>
      </c>
      <c r="H928" s="85" t="s">
        <v>73</v>
      </c>
      <c r="I928" s="85" t="s">
        <v>73</v>
      </c>
      <c r="J928" s="79" t="s">
        <v>124</v>
      </c>
      <c r="K928" s="81">
        <f t="shared" si="22"/>
        <v>28900</v>
      </c>
      <c r="L928" s="83">
        <v>28900</v>
      </c>
      <c r="M928" s="83"/>
      <c r="N928" s="84"/>
    </row>
    <row r="929" spans="1:14" s="36" customFormat="1" ht="33.75">
      <c r="A929" s="70" t="s">
        <v>122</v>
      </c>
      <c r="B929" s="71" t="s">
        <v>952</v>
      </c>
      <c r="C929" s="79" t="s">
        <v>951</v>
      </c>
      <c r="D929" s="80" t="s">
        <v>33</v>
      </c>
      <c r="E929" s="79" t="s">
        <v>34</v>
      </c>
      <c r="F929" s="85" t="s">
        <v>73</v>
      </c>
      <c r="G929" s="85" t="s">
        <v>105</v>
      </c>
      <c r="H929" s="85" t="s">
        <v>73</v>
      </c>
      <c r="I929" s="85" t="s">
        <v>73</v>
      </c>
      <c r="J929" s="79" t="s">
        <v>124</v>
      </c>
      <c r="K929" s="81">
        <f t="shared" ref="K929:K992" si="23">SUBTOTAL(9,L929:M929)</f>
        <v>89900</v>
      </c>
      <c r="L929" s="83">
        <v>89900</v>
      </c>
      <c r="M929" s="83"/>
      <c r="N929" s="84"/>
    </row>
    <row r="930" spans="1:14" s="36" customFormat="1" ht="33.75">
      <c r="A930" s="70" t="s">
        <v>122</v>
      </c>
      <c r="B930" s="71" t="s">
        <v>953</v>
      </c>
      <c r="C930" s="79" t="s">
        <v>951</v>
      </c>
      <c r="D930" s="80" t="s">
        <v>33</v>
      </c>
      <c r="E930" s="79" t="s">
        <v>34</v>
      </c>
      <c r="F930" s="85" t="s">
        <v>73</v>
      </c>
      <c r="G930" s="85" t="s">
        <v>105</v>
      </c>
      <c r="H930" s="85" t="s">
        <v>73</v>
      </c>
      <c r="I930" s="85" t="s">
        <v>73</v>
      </c>
      <c r="J930" s="79" t="s">
        <v>124</v>
      </c>
      <c r="K930" s="81">
        <f t="shared" si="23"/>
        <v>72300</v>
      </c>
      <c r="L930" s="83">
        <v>72300</v>
      </c>
      <c r="M930" s="83"/>
      <c r="N930" s="84"/>
    </row>
    <row r="931" spans="1:14" s="36" customFormat="1" ht="33.75">
      <c r="A931" s="70" t="s">
        <v>122</v>
      </c>
      <c r="B931" s="71" t="s">
        <v>954</v>
      </c>
      <c r="C931" s="79" t="s">
        <v>951</v>
      </c>
      <c r="D931" s="80" t="s">
        <v>33</v>
      </c>
      <c r="E931" s="79" t="s">
        <v>34</v>
      </c>
      <c r="F931" s="85" t="s">
        <v>73</v>
      </c>
      <c r="G931" s="85" t="s">
        <v>105</v>
      </c>
      <c r="H931" s="85" t="s">
        <v>73</v>
      </c>
      <c r="I931" s="85" t="s">
        <v>73</v>
      </c>
      <c r="J931" s="79" t="s">
        <v>124</v>
      </c>
      <c r="K931" s="81">
        <f t="shared" si="23"/>
        <v>59000</v>
      </c>
      <c r="L931" s="83">
        <v>59000</v>
      </c>
      <c r="M931" s="83"/>
      <c r="N931" s="84"/>
    </row>
    <row r="932" spans="1:14" s="36" customFormat="1" ht="33.75">
      <c r="A932" s="70" t="s">
        <v>126</v>
      </c>
      <c r="B932" s="71" t="s">
        <v>127</v>
      </c>
      <c r="C932" s="79" t="s">
        <v>951</v>
      </c>
      <c r="D932" s="80" t="s">
        <v>33</v>
      </c>
      <c r="E932" s="79" t="s">
        <v>128</v>
      </c>
      <c r="F932" s="87" t="s">
        <v>105</v>
      </c>
      <c r="G932" s="87" t="s">
        <v>105</v>
      </c>
      <c r="H932" s="85" t="s">
        <v>73</v>
      </c>
      <c r="I932" s="85" t="s">
        <v>73</v>
      </c>
      <c r="J932" s="79" t="s">
        <v>124</v>
      </c>
      <c r="K932" s="81">
        <f t="shared" si="23"/>
        <v>42000</v>
      </c>
      <c r="L932" s="83">
        <v>42000</v>
      </c>
      <c r="M932" s="83"/>
      <c r="N932" s="84"/>
    </row>
    <row r="933" spans="1:14" s="36" customFormat="1" ht="33.75">
      <c r="A933" s="70" t="s">
        <v>130</v>
      </c>
      <c r="B933" s="71" t="s">
        <v>160</v>
      </c>
      <c r="C933" s="79" t="s">
        <v>951</v>
      </c>
      <c r="D933" s="80" t="s">
        <v>33</v>
      </c>
      <c r="E933" s="79" t="s">
        <v>34</v>
      </c>
      <c r="F933" s="85" t="s">
        <v>73</v>
      </c>
      <c r="G933" s="85" t="s">
        <v>105</v>
      </c>
      <c r="H933" s="85" t="s">
        <v>73</v>
      </c>
      <c r="I933" s="85" t="s">
        <v>73</v>
      </c>
      <c r="J933" s="79" t="s">
        <v>124</v>
      </c>
      <c r="K933" s="81">
        <f t="shared" si="23"/>
        <v>47860</v>
      </c>
      <c r="L933" s="83">
        <v>47860</v>
      </c>
      <c r="M933" s="83"/>
      <c r="N933" s="84"/>
    </row>
    <row r="934" spans="1:14" s="36" customFormat="1" ht="45">
      <c r="A934" s="70" t="s">
        <v>126</v>
      </c>
      <c r="B934" s="71" t="s">
        <v>127</v>
      </c>
      <c r="C934" s="79" t="s">
        <v>955</v>
      </c>
      <c r="D934" s="80" t="s">
        <v>33</v>
      </c>
      <c r="E934" s="79" t="s">
        <v>128</v>
      </c>
      <c r="F934" s="87" t="s">
        <v>105</v>
      </c>
      <c r="G934" s="87" t="s">
        <v>105</v>
      </c>
      <c r="H934" s="85" t="s">
        <v>73</v>
      </c>
      <c r="I934" s="85" t="s">
        <v>73</v>
      </c>
      <c r="J934" s="79" t="s">
        <v>124</v>
      </c>
      <c r="K934" s="81">
        <f t="shared" si="23"/>
        <v>89605</v>
      </c>
      <c r="L934" s="83">
        <v>89605</v>
      </c>
      <c r="M934" s="83"/>
      <c r="N934" s="84"/>
    </row>
    <row r="935" spans="1:14" s="36" customFormat="1" ht="22.5">
      <c r="A935" s="70" t="s">
        <v>166</v>
      </c>
      <c r="B935" s="71" t="s">
        <v>956</v>
      </c>
      <c r="C935" s="79" t="s">
        <v>957</v>
      </c>
      <c r="D935" s="91" t="s">
        <v>33</v>
      </c>
      <c r="E935" s="79" t="s">
        <v>72</v>
      </c>
      <c r="F935" s="74" t="s">
        <v>73</v>
      </c>
      <c r="G935" s="74" t="s">
        <v>73</v>
      </c>
      <c r="H935" s="74" t="s">
        <v>73</v>
      </c>
      <c r="I935" s="74" t="s">
        <v>73</v>
      </c>
      <c r="J935" s="79" t="s">
        <v>124</v>
      </c>
      <c r="K935" s="81">
        <f t="shared" si="23"/>
        <v>2000000</v>
      </c>
      <c r="L935" s="83">
        <v>2000000</v>
      </c>
      <c r="M935" s="83"/>
      <c r="N935" s="84"/>
    </row>
    <row r="936" spans="1:14" s="36" customFormat="1" ht="33.75">
      <c r="A936" s="70" t="s">
        <v>36</v>
      </c>
      <c r="B936" s="71" t="s">
        <v>958</v>
      </c>
      <c r="C936" s="79" t="s">
        <v>959</v>
      </c>
      <c r="D936" s="80" t="s">
        <v>33</v>
      </c>
      <c r="E936" s="79" t="s">
        <v>72</v>
      </c>
      <c r="F936" s="74" t="s">
        <v>73</v>
      </c>
      <c r="G936" s="74" t="s">
        <v>73</v>
      </c>
      <c r="H936" s="74" t="s">
        <v>73</v>
      </c>
      <c r="I936" s="74" t="s">
        <v>73</v>
      </c>
      <c r="J936" s="79" t="s">
        <v>124</v>
      </c>
      <c r="K936" s="81">
        <f t="shared" si="23"/>
        <v>12100000</v>
      </c>
      <c r="L936" s="83">
        <v>12100000</v>
      </c>
      <c r="M936" s="83"/>
      <c r="N936" s="84"/>
    </row>
    <row r="937" spans="1:14" s="36" customFormat="1" ht="191.25">
      <c r="A937" s="70" t="s">
        <v>36</v>
      </c>
      <c r="B937" s="71" t="s">
        <v>960</v>
      </c>
      <c r="C937" s="79" t="s">
        <v>959</v>
      </c>
      <c r="D937" s="80" t="s">
        <v>33</v>
      </c>
      <c r="E937" s="79" t="s">
        <v>72</v>
      </c>
      <c r="F937" s="74" t="s">
        <v>73</v>
      </c>
      <c r="G937" s="74" t="s">
        <v>73</v>
      </c>
      <c r="H937" s="74" t="s">
        <v>73</v>
      </c>
      <c r="I937" s="74" t="s">
        <v>73</v>
      </c>
      <c r="J937" s="79" t="s">
        <v>124</v>
      </c>
      <c r="K937" s="81">
        <f t="shared" si="23"/>
        <v>6400000</v>
      </c>
      <c r="L937" s="83">
        <v>6400000</v>
      </c>
      <c r="M937" s="83"/>
      <c r="N937" s="84"/>
    </row>
    <row r="938" spans="1:14" s="36" customFormat="1" ht="33.75">
      <c r="A938" s="70" t="s">
        <v>130</v>
      </c>
      <c r="B938" s="71" t="s">
        <v>961</v>
      </c>
      <c r="C938" s="79" t="s">
        <v>962</v>
      </c>
      <c r="D938" s="80" t="s">
        <v>33</v>
      </c>
      <c r="E938" s="79" t="s">
        <v>72</v>
      </c>
      <c r="F938" s="74" t="s">
        <v>73</v>
      </c>
      <c r="G938" s="74" t="s">
        <v>73</v>
      </c>
      <c r="H938" s="74" t="s">
        <v>73</v>
      </c>
      <c r="I938" s="74" t="s">
        <v>73</v>
      </c>
      <c r="J938" s="79" t="s">
        <v>124</v>
      </c>
      <c r="K938" s="81">
        <f t="shared" si="23"/>
        <v>37000000</v>
      </c>
      <c r="L938" s="83">
        <v>37000000</v>
      </c>
      <c r="M938" s="83"/>
      <c r="N938" s="84"/>
    </row>
    <row r="939" spans="1:14" s="36" customFormat="1" ht="22.5">
      <c r="A939" s="70" t="s">
        <v>126</v>
      </c>
      <c r="B939" s="71" t="s">
        <v>127</v>
      </c>
      <c r="C939" s="79" t="s">
        <v>963</v>
      </c>
      <c r="D939" s="80" t="s">
        <v>33</v>
      </c>
      <c r="E939" s="79" t="s">
        <v>128</v>
      </c>
      <c r="F939" s="87" t="s">
        <v>105</v>
      </c>
      <c r="G939" s="87" t="s">
        <v>105</v>
      </c>
      <c r="H939" s="85" t="s">
        <v>73</v>
      </c>
      <c r="I939" s="85" t="s">
        <v>73</v>
      </c>
      <c r="J939" s="79" t="s">
        <v>124</v>
      </c>
      <c r="K939" s="81">
        <f t="shared" si="23"/>
        <v>242974</v>
      </c>
      <c r="L939" s="83">
        <v>242974</v>
      </c>
      <c r="M939" s="83"/>
      <c r="N939" s="84"/>
    </row>
    <row r="940" spans="1:14" s="36" customFormat="1" ht="22.5">
      <c r="A940" s="70" t="s">
        <v>130</v>
      </c>
      <c r="B940" s="71" t="s">
        <v>648</v>
      </c>
      <c r="C940" s="79" t="s">
        <v>963</v>
      </c>
      <c r="D940" s="80" t="s">
        <v>33</v>
      </c>
      <c r="E940" s="79" t="s">
        <v>34</v>
      </c>
      <c r="F940" s="85" t="s">
        <v>73</v>
      </c>
      <c r="G940" s="85" t="s">
        <v>105</v>
      </c>
      <c r="H940" s="85" t="s">
        <v>73</v>
      </c>
      <c r="I940" s="85" t="s">
        <v>73</v>
      </c>
      <c r="J940" s="79" t="s">
        <v>124</v>
      </c>
      <c r="K940" s="81">
        <f t="shared" si="23"/>
        <v>122261</v>
      </c>
      <c r="L940" s="83">
        <v>122261</v>
      </c>
      <c r="M940" s="83"/>
      <c r="N940" s="84"/>
    </row>
    <row r="941" spans="1:14" s="36" customFormat="1" ht="33.75">
      <c r="A941" s="70" t="s">
        <v>122</v>
      </c>
      <c r="B941" s="71" t="s">
        <v>905</v>
      </c>
      <c r="C941" s="79" t="s">
        <v>964</v>
      </c>
      <c r="D941" s="80" t="s">
        <v>33</v>
      </c>
      <c r="E941" s="79" t="s">
        <v>34</v>
      </c>
      <c r="F941" s="85" t="s">
        <v>73</v>
      </c>
      <c r="G941" s="85" t="s">
        <v>105</v>
      </c>
      <c r="H941" s="85" t="s">
        <v>73</v>
      </c>
      <c r="I941" s="85" t="s">
        <v>73</v>
      </c>
      <c r="J941" s="79" t="s">
        <v>124</v>
      </c>
      <c r="K941" s="81">
        <f t="shared" si="23"/>
        <v>4000</v>
      </c>
      <c r="L941" s="83">
        <v>4000</v>
      </c>
      <c r="M941" s="83"/>
      <c r="N941" s="84"/>
    </row>
    <row r="942" spans="1:14" s="36" customFormat="1" ht="33.75">
      <c r="A942" s="70" t="s">
        <v>126</v>
      </c>
      <c r="B942" s="71" t="s">
        <v>127</v>
      </c>
      <c r="C942" s="79" t="s">
        <v>964</v>
      </c>
      <c r="D942" s="80" t="s">
        <v>33</v>
      </c>
      <c r="E942" s="79" t="s">
        <v>128</v>
      </c>
      <c r="F942" s="87" t="s">
        <v>105</v>
      </c>
      <c r="G942" s="87" t="s">
        <v>105</v>
      </c>
      <c r="H942" s="85" t="s">
        <v>73</v>
      </c>
      <c r="I942" s="85" t="s">
        <v>73</v>
      </c>
      <c r="J942" s="79" t="s">
        <v>124</v>
      </c>
      <c r="K942" s="81">
        <f t="shared" si="23"/>
        <v>135000</v>
      </c>
      <c r="L942" s="83">
        <v>135000</v>
      </c>
      <c r="M942" s="83"/>
      <c r="N942" s="84"/>
    </row>
    <row r="943" spans="1:14" s="36" customFormat="1" ht="33.75">
      <c r="A943" s="70" t="s">
        <v>130</v>
      </c>
      <c r="B943" s="71" t="s">
        <v>160</v>
      </c>
      <c r="C943" s="79" t="s">
        <v>964</v>
      </c>
      <c r="D943" s="80" t="s">
        <v>33</v>
      </c>
      <c r="E943" s="79" t="s">
        <v>34</v>
      </c>
      <c r="F943" s="85" t="s">
        <v>73</v>
      </c>
      <c r="G943" s="85" t="s">
        <v>105</v>
      </c>
      <c r="H943" s="85" t="s">
        <v>73</v>
      </c>
      <c r="I943" s="85" t="s">
        <v>73</v>
      </c>
      <c r="J943" s="79" t="s">
        <v>124</v>
      </c>
      <c r="K943" s="81">
        <f t="shared" si="23"/>
        <v>100000</v>
      </c>
      <c r="L943" s="83">
        <v>100000</v>
      </c>
      <c r="M943" s="83"/>
      <c r="N943" s="84"/>
    </row>
    <row r="944" spans="1:14" s="36" customFormat="1" ht="22.5">
      <c r="A944" s="70" t="s">
        <v>965</v>
      </c>
      <c r="B944" s="71" t="s">
        <v>966</v>
      </c>
      <c r="C944" s="79" t="s">
        <v>967</v>
      </c>
      <c r="D944" s="80" t="s">
        <v>33</v>
      </c>
      <c r="E944" s="79" t="s">
        <v>34</v>
      </c>
      <c r="F944" s="85" t="s">
        <v>73</v>
      </c>
      <c r="G944" s="85" t="s">
        <v>105</v>
      </c>
      <c r="H944" s="85" t="s">
        <v>73</v>
      </c>
      <c r="I944" s="85" t="s">
        <v>73</v>
      </c>
      <c r="J944" s="79" t="s">
        <v>124</v>
      </c>
      <c r="K944" s="81">
        <f t="shared" si="23"/>
        <v>50000</v>
      </c>
      <c r="L944" s="83">
        <v>50000</v>
      </c>
      <c r="M944" s="83"/>
      <c r="N944" s="84"/>
    </row>
    <row r="945" spans="1:14" s="36" customFormat="1" ht="22.5">
      <c r="A945" s="70" t="s">
        <v>126</v>
      </c>
      <c r="B945" s="71" t="s">
        <v>127</v>
      </c>
      <c r="C945" s="79" t="s">
        <v>967</v>
      </c>
      <c r="D945" s="80" t="s">
        <v>33</v>
      </c>
      <c r="E945" s="79" t="s">
        <v>128</v>
      </c>
      <c r="F945" s="87" t="s">
        <v>105</v>
      </c>
      <c r="G945" s="87" t="s">
        <v>105</v>
      </c>
      <c r="H945" s="85" t="s">
        <v>73</v>
      </c>
      <c r="I945" s="85" t="s">
        <v>73</v>
      </c>
      <c r="J945" s="79" t="s">
        <v>124</v>
      </c>
      <c r="K945" s="81">
        <f t="shared" si="23"/>
        <v>279015</v>
      </c>
      <c r="L945" s="83">
        <v>279015</v>
      </c>
      <c r="M945" s="83"/>
      <c r="N945" s="84"/>
    </row>
    <row r="946" spans="1:14" s="36" customFormat="1" ht="22.5">
      <c r="A946" s="70" t="s">
        <v>130</v>
      </c>
      <c r="B946" s="71" t="s">
        <v>173</v>
      </c>
      <c r="C946" s="79" t="s">
        <v>967</v>
      </c>
      <c r="D946" s="80" t="s">
        <v>33</v>
      </c>
      <c r="E946" s="79" t="s">
        <v>34</v>
      </c>
      <c r="F946" s="85" t="s">
        <v>73</v>
      </c>
      <c r="G946" s="85" t="s">
        <v>105</v>
      </c>
      <c r="H946" s="85" t="s">
        <v>73</v>
      </c>
      <c r="I946" s="85" t="s">
        <v>73</v>
      </c>
      <c r="J946" s="79" t="s">
        <v>124</v>
      </c>
      <c r="K946" s="81">
        <f t="shared" si="23"/>
        <v>65230</v>
      </c>
      <c r="L946" s="83">
        <v>65230</v>
      </c>
      <c r="M946" s="83"/>
      <c r="N946" s="84"/>
    </row>
    <row r="947" spans="1:14" s="36" customFormat="1" ht="22.5">
      <c r="A947" s="70" t="s">
        <v>130</v>
      </c>
      <c r="B947" s="71" t="s">
        <v>132</v>
      </c>
      <c r="C947" s="79" t="s">
        <v>967</v>
      </c>
      <c r="D947" s="80" t="s">
        <v>33</v>
      </c>
      <c r="E947" s="79" t="s">
        <v>34</v>
      </c>
      <c r="F947" s="85" t="s">
        <v>73</v>
      </c>
      <c r="G947" s="85" t="s">
        <v>105</v>
      </c>
      <c r="H947" s="85" t="s">
        <v>73</v>
      </c>
      <c r="I947" s="85" t="s">
        <v>73</v>
      </c>
      <c r="J947" s="79" t="s">
        <v>124</v>
      </c>
      <c r="K947" s="81">
        <f t="shared" si="23"/>
        <v>652300</v>
      </c>
      <c r="L947" s="83">
        <v>652300</v>
      </c>
      <c r="M947" s="83"/>
      <c r="N947" s="84"/>
    </row>
    <row r="948" spans="1:14" s="36" customFormat="1" ht="33.75">
      <c r="A948" s="70" t="s">
        <v>968</v>
      </c>
      <c r="B948" s="71" t="s">
        <v>969</v>
      </c>
      <c r="C948" s="79" t="s">
        <v>967</v>
      </c>
      <c r="D948" s="80" t="s">
        <v>33</v>
      </c>
      <c r="E948" s="79" t="s">
        <v>34</v>
      </c>
      <c r="F948" s="85" t="s">
        <v>73</v>
      </c>
      <c r="G948" s="85" t="s">
        <v>105</v>
      </c>
      <c r="H948" s="85" t="s">
        <v>73</v>
      </c>
      <c r="I948" s="85" t="s">
        <v>73</v>
      </c>
      <c r="J948" s="79" t="s">
        <v>124</v>
      </c>
      <c r="K948" s="81">
        <f t="shared" si="23"/>
        <v>100000</v>
      </c>
      <c r="L948" s="83">
        <v>100000</v>
      </c>
      <c r="M948" s="83"/>
      <c r="N948" s="84"/>
    </row>
    <row r="949" spans="1:14" s="36" customFormat="1" ht="22.5">
      <c r="A949" s="70" t="s">
        <v>126</v>
      </c>
      <c r="B949" s="71" t="s">
        <v>127</v>
      </c>
      <c r="C949" s="79" t="s">
        <v>970</v>
      </c>
      <c r="D949" s="80" t="s">
        <v>33</v>
      </c>
      <c r="E949" s="79" t="s">
        <v>128</v>
      </c>
      <c r="F949" s="87" t="s">
        <v>105</v>
      </c>
      <c r="G949" s="87" t="s">
        <v>105</v>
      </c>
      <c r="H949" s="85" t="s">
        <v>73</v>
      </c>
      <c r="I949" s="85" t="s">
        <v>73</v>
      </c>
      <c r="J949" s="79" t="s">
        <v>124</v>
      </c>
      <c r="K949" s="81">
        <f t="shared" si="23"/>
        <v>32113</v>
      </c>
      <c r="L949" s="83">
        <v>32113</v>
      </c>
      <c r="M949" s="83"/>
      <c r="N949" s="84"/>
    </row>
    <row r="950" spans="1:14" s="36" customFormat="1" ht="22.5">
      <c r="A950" s="70" t="s">
        <v>130</v>
      </c>
      <c r="B950" s="71" t="s">
        <v>971</v>
      </c>
      <c r="C950" s="79" t="s">
        <v>970</v>
      </c>
      <c r="D950" s="80" t="s">
        <v>33</v>
      </c>
      <c r="E950" s="79" t="s">
        <v>34</v>
      </c>
      <c r="F950" s="85" t="s">
        <v>73</v>
      </c>
      <c r="G950" s="85" t="s">
        <v>105</v>
      </c>
      <c r="H950" s="85" t="s">
        <v>73</v>
      </c>
      <c r="I950" s="85" t="s">
        <v>73</v>
      </c>
      <c r="J950" s="79" t="s">
        <v>124</v>
      </c>
      <c r="K950" s="81">
        <f t="shared" si="23"/>
        <v>4000</v>
      </c>
      <c r="L950" s="83">
        <v>4000</v>
      </c>
      <c r="M950" s="83"/>
      <c r="N950" s="84"/>
    </row>
    <row r="951" spans="1:14" s="36" customFormat="1" ht="22.5">
      <c r="A951" s="70" t="s">
        <v>130</v>
      </c>
      <c r="B951" s="71" t="s">
        <v>972</v>
      </c>
      <c r="C951" s="79" t="s">
        <v>970</v>
      </c>
      <c r="D951" s="80" t="s">
        <v>33</v>
      </c>
      <c r="E951" s="79" t="s">
        <v>34</v>
      </c>
      <c r="F951" s="85" t="s">
        <v>73</v>
      </c>
      <c r="G951" s="85" t="s">
        <v>105</v>
      </c>
      <c r="H951" s="85" t="s">
        <v>73</v>
      </c>
      <c r="I951" s="85" t="s">
        <v>73</v>
      </c>
      <c r="J951" s="79" t="s">
        <v>124</v>
      </c>
      <c r="K951" s="81">
        <f t="shared" si="23"/>
        <v>73600</v>
      </c>
      <c r="L951" s="83">
        <v>73600</v>
      </c>
      <c r="M951" s="83"/>
      <c r="N951" s="84"/>
    </row>
    <row r="952" spans="1:14" s="36" customFormat="1" ht="33.75">
      <c r="A952" s="70" t="s">
        <v>122</v>
      </c>
      <c r="B952" s="71" t="s">
        <v>973</v>
      </c>
      <c r="C952" s="79" t="s">
        <v>974</v>
      </c>
      <c r="D952" s="80" t="s">
        <v>33</v>
      </c>
      <c r="E952" s="79" t="s">
        <v>34</v>
      </c>
      <c r="F952" s="85" t="s">
        <v>73</v>
      </c>
      <c r="G952" s="85" t="s">
        <v>105</v>
      </c>
      <c r="H952" s="85" t="s">
        <v>73</v>
      </c>
      <c r="I952" s="85" t="s">
        <v>73</v>
      </c>
      <c r="J952" s="79" t="s">
        <v>124</v>
      </c>
      <c r="K952" s="81">
        <f t="shared" si="23"/>
        <v>200200</v>
      </c>
      <c r="L952" s="83">
        <v>200200</v>
      </c>
      <c r="M952" s="83"/>
      <c r="N952" s="84"/>
    </row>
    <row r="953" spans="1:14" s="36" customFormat="1" ht="45">
      <c r="A953" s="70" t="s">
        <v>130</v>
      </c>
      <c r="B953" s="71" t="s">
        <v>160</v>
      </c>
      <c r="C953" s="79" t="s">
        <v>975</v>
      </c>
      <c r="D953" s="80" t="s">
        <v>33</v>
      </c>
      <c r="E953" s="79" t="s">
        <v>34</v>
      </c>
      <c r="F953" s="85" t="s">
        <v>73</v>
      </c>
      <c r="G953" s="85" t="s">
        <v>105</v>
      </c>
      <c r="H953" s="85" t="s">
        <v>73</v>
      </c>
      <c r="I953" s="85" t="s">
        <v>73</v>
      </c>
      <c r="J953" s="79" t="s">
        <v>124</v>
      </c>
      <c r="K953" s="81">
        <f t="shared" si="23"/>
        <v>55000</v>
      </c>
      <c r="L953" s="83">
        <v>55000</v>
      </c>
      <c r="M953" s="83"/>
      <c r="N953" s="84"/>
    </row>
    <row r="954" spans="1:14" s="36" customFormat="1" ht="56.25">
      <c r="A954" s="70" t="s">
        <v>122</v>
      </c>
      <c r="B954" s="71" t="s">
        <v>976</v>
      </c>
      <c r="C954" s="79" t="s">
        <v>977</v>
      </c>
      <c r="D954" s="80" t="s">
        <v>33</v>
      </c>
      <c r="E954" s="79" t="s">
        <v>34</v>
      </c>
      <c r="F954" s="85" t="s">
        <v>73</v>
      </c>
      <c r="G954" s="85" t="s">
        <v>105</v>
      </c>
      <c r="H954" s="85" t="s">
        <v>73</v>
      </c>
      <c r="I954" s="85" t="s">
        <v>73</v>
      </c>
      <c r="J954" s="79" t="s">
        <v>124</v>
      </c>
      <c r="K954" s="81">
        <f t="shared" si="23"/>
        <v>481250</v>
      </c>
      <c r="L954" s="83">
        <v>481250</v>
      </c>
      <c r="M954" s="83"/>
      <c r="N954" s="84"/>
    </row>
    <row r="955" spans="1:14" s="36" customFormat="1" ht="45">
      <c r="A955" s="70" t="s">
        <v>122</v>
      </c>
      <c r="B955" s="71" t="s">
        <v>978</v>
      </c>
      <c r="C955" s="79" t="s">
        <v>979</v>
      </c>
      <c r="D955" s="80" t="s">
        <v>33</v>
      </c>
      <c r="E955" s="79" t="s">
        <v>34</v>
      </c>
      <c r="F955" s="85" t="s">
        <v>73</v>
      </c>
      <c r="G955" s="85" t="s">
        <v>105</v>
      </c>
      <c r="H955" s="85" t="s">
        <v>73</v>
      </c>
      <c r="I955" s="85" t="s">
        <v>73</v>
      </c>
      <c r="J955" s="79" t="s">
        <v>124</v>
      </c>
      <c r="K955" s="81">
        <f t="shared" si="23"/>
        <v>70000</v>
      </c>
      <c r="L955" s="83">
        <v>70000</v>
      </c>
      <c r="M955" s="83"/>
      <c r="N955" s="84"/>
    </row>
    <row r="956" spans="1:14" s="36" customFormat="1" ht="45">
      <c r="A956" s="70" t="s">
        <v>122</v>
      </c>
      <c r="B956" s="71" t="s">
        <v>980</v>
      </c>
      <c r="C956" s="79" t="s">
        <v>979</v>
      </c>
      <c r="D956" s="80" t="s">
        <v>33</v>
      </c>
      <c r="E956" s="79" t="s">
        <v>34</v>
      </c>
      <c r="F956" s="85" t="s">
        <v>73</v>
      </c>
      <c r="G956" s="85" t="s">
        <v>105</v>
      </c>
      <c r="H956" s="85" t="s">
        <v>73</v>
      </c>
      <c r="I956" s="85" t="s">
        <v>73</v>
      </c>
      <c r="J956" s="79" t="s">
        <v>124</v>
      </c>
      <c r="K956" s="81">
        <f t="shared" si="23"/>
        <v>210000</v>
      </c>
      <c r="L956" s="83">
        <v>210000</v>
      </c>
      <c r="M956" s="83"/>
      <c r="N956" s="84"/>
    </row>
    <row r="957" spans="1:14" s="36" customFormat="1" ht="45">
      <c r="A957" s="86" t="s">
        <v>130</v>
      </c>
      <c r="B957" s="71" t="s">
        <v>160</v>
      </c>
      <c r="C957" s="79" t="s">
        <v>979</v>
      </c>
      <c r="D957" s="80" t="s">
        <v>33</v>
      </c>
      <c r="E957" s="79" t="s">
        <v>34</v>
      </c>
      <c r="F957" s="85" t="s">
        <v>73</v>
      </c>
      <c r="G957" s="85" t="s">
        <v>105</v>
      </c>
      <c r="H957" s="85" t="s">
        <v>73</v>
      </c>
      <c r="I957" s="85" t="s">
        <v>73</v>
      </c>
      <c r="J957" s="79" t="s">
        <v>124</v>
      </c>
      <c r="K957" s="81">
        <f t="shared" si="23"/>
        <v>20000</v>
      </c>
      <c r="L957" s="83">
        <v>20000</v>
      </c>
      <c r="M957" s="83"/>
      <c r="N957" s="84"/>
    </row>
    <row r="958" spans="1:14" s="36" customFormat="1" ht="22.5">
      <c r="A958" s="70" t="s">
        <v>122</v>
      </c>
      <c r="B958" s="71" t="s">
        <v>981</v>
      </c>
      <c r="C958" s="79" t="s">
        <v>982</v>
      </c>
      <c r="D958" s="80" t="s">
        <v>33</v>
      </c>
      <c r="E958" s="79" t="s">
        <v>34</v>
      </c>
      <c r="F958" s="85" t="s">
        <v>73</v>
      </c>
      <c r="G958" s="85" t="s">
        <v>105</v>
      </c>
      <c r="H958" s="85" t="s">
        <v>73</v>
      </c>
      <c r="I958" s="85" t="s">
        <v>73</v>
      </c>
      <c r="J958" s="79" t="s">
        <v>124</v>
      </c>
      <c r="K958" s="81">
        <f t="shared" si="23"/>
        <v>252000</v>
      </c>
      <c r="L958" s="83">
        <v>252000</v>
      </c>
      <c r="M958" s="83"/>
      <c r="N958" s="84"/>
    </row>
    <row r="959" spans="1:14" s="36" customFormat="1" ht="22.5">
      <c r="A959" s="70" t="s">
        <v>259</v>
      </c>
      <c r="B959" s="71" t="s">
        <v>260</v>
      </c>
      <c r="C959" s="79" t="s">
        <v>982</v>
      </c>
      <c r="D959" s="80" t="s">
        <v>33</v>
      </c>
      <c r="E959" s="79" t="s">
        <v>72</v>
      </c>
      <c r="F959" s="74" t="s">
        <v>73</v>
      </c>
      <c r="G959" s="74" t="s">
        <v>73</v>
      </c>
      <c r="H959" s="74" t="s">
        <v>73</v>
      </c>
      <c r="I959" s="74" t="s">
        <v>73</v>
      </c>
      <c r="J959" s="79" t="s">
        <v>124</v>
      </c>
      <c r="K959" s="81">
        <f t="shared" si="23"/>
        <v>1245500</v>
      </c>
      <c r="L959" s="83">
        <v>1245500</v>
      </c>
      <c r="M959" s="83"/>
      <c r="N959" s="84"/>
    </row>
    <row r="960" spans="1:14" s="36" customFormat="1" ht="22.5">
      <c r="A960" s="70" t="s">
        <v>700</v>
      </c>
      <c r="B960" s="71" t="s">
        <v>983</v>
      </c>
      <c r="C960" s="79" t="s">
        <v>982</v>
      </c>
      <c r="D960" s="80" t="s">
        <v>33</v>
      </c>
      <c r="E960" s="79" t="s">
        <v>72</v>
      </c>
      <c r="F960" s="74" t="s">
        <v>73</v>
      </c>
      <c r="G960" s="74" t="s">
        <v>73</v>
      </c>
      <c r="H960" s="74" t="s">
        <v>73</v>
      </c>
      <c r="I960" s="74" t="s">
        <v>73</v>
      </c>
      <c r="J960" s="79" t="s">
        <v>124</v>
      </c>
      <c r="K960" s="81">
        <f t="shared" si="23"/>
        <v>3063700</v>
      </c>
      <c r="L960" s="83">
        <v>3063700</v>
      </c>
      <c r="M960" s="83"/>
      <c r="N960" s="84"/>
    </row>
    <row r="961" spans="1:14" s="36" customFormat="1" ht="22.5">
      <c r="A961" s="70" t="s">
        <v>130</v>
      </c>
      <c r="B961" s="71" t="s">
        <v>173</v>
      </c>
      <c r="C961" s="79" t="s">
        <v>982</v>
      </c>
      <c r="D961" s="80" t="s">
        <v>33</v>
      </c>
      <c r="E961" s="79" t="s">
        <v>34</v>
      </c>
      <c r="F961" s="85" t="s">
        <v>73</v>
      </c>
      <c r="G961" s="85" t="s">
        <v>105</v>
      </c>
      <c r="H961" s="85" t="s">
        <v>73</v>
      </c>
      <c r="I961" s="85" t="s">
        <v>73</v>
      </c>
      <c r="J961" s="79" t="s">
        <v>124</v>
      </c>
      <c r="K961" s="81">
        <f t="shared" si="23"/>
        <v>386800</v>
      </c>
      <c r="L961" s="83">
        <v>386800</v>
      </c>
      <c r="M961" s="83"/>
      <c r="N961" s="84"/>
    </row>
    <row r="962" spans="1:14" s="36" customFormat="1" ht="22.5">
      <c r="A962" s="70" t="s">
        <v>130</v>
      </c>
      <c r="B962" s="71" t="s">
        <v>132</v>
      </c>
      <c r="C962" s="79" t="s">
        <v>982</v>
      </c>
      <c r="D962" s="80" t="s">
        <v>33</v>
      </c>
      <c r="E962" s="79" t="s">
        <v>34</v>
      </c>
      <c r="F962" s="85" t="s">
        <v>73</v>
      </c>
      <c r="G962" s="85" t="s">
        <v>105</v>
      </c>
      <c r="H962" s="85" t="s">
        <v>73</v>
      </c>
      <c r="I962" s="85" t="s">
        <v>73</v>
      </c>
      <c r="J962" s="79" t="s">
        <v>124</v>
      </c>
      <c r="K962" s="81">
        <f t="shared" si="23"/>
        <v>194000</v>
      </c>
      <c r="L962" s="83">
        <v>194000</v>
      </c>
      <c r="M962" s="83"/>
      <c r="N962" s="84"/>
    </row>
    <row r="963" spans="1:14" s="36" customFormat="1" ht="22.5">
      <c r="A963" s="70" t="s">
        <v>367</v>
      </c>
      <c r="B963" s="71" t="s">
        <v>984</v>
      </c>
      <c r="C963" s="79" t="s">
        <v>982</v>
      </c>
      <c r="D963" s="80" t="s">
        <v>33</v>
      </c>
      <c r="E963" s="79" t="s">
        <v>34</v>
      </c>
      <c r="F963" s="85" t="s">
        <v>73</v>
      </c>
      <c r="G963" s="85" t="s">
        <v>105</v>
      </c>
      <c r="H963" s="85" t="s">
        <v>73</v>
      </c>
      <c r="I963" s="85" t="s">
        <v>73</v>
      </c>
      <c r="J963" s="79" t="s">
        <v>124</v>
      </c>
      <c r="K963" s="81">
        <f t="shared" si="23"/>
        <v>189000</v>
      </c>
      <c r="L963" s="83">
        <v>189000</v>
      </c>
      <c r="M963" s="83"/>
      <c r="N963" s="84"/>
    </row>
    <row r="964" spans="1:14" s="36" customFormat="1" ht="33.75">
      <c r="A964" s="70" t="s">
        <v>122</v>
      </c>
      <c r="B964" s="71" t="s">
        <v>485</v>
      </c>
      <c r="C964" s="79" t="s">
        <v>985</v>
      </c>
      <c r="D964" s="80" t="s">
        <v>33</v>
      </c>
      <c r="E964" s="79" t="s">
        <v>34</v>
      </c>
      <c r="F964" s="85" t="s">
        <v>73</v>
      </c>
      <c r="G964" s="85" t="s">
        <v>105</v>
      </c>
      <c r="H964" s="85" t="s">
        <v>73</v>
      </c>
      <c r="I964" s="85" t="s">
        <v>73</v>
      </c>
      <c r="J964" s="79" t="s">
        <v>124</v>
      </c>
      <c r="K964" s="81">
        <f t="shared" si="23"/>
        <v>50000</v>
      </c>
      <c r="L964" s="83">
        <v>50000</v>
      </c>
      <c r="M964" s="83"/>
      <c r="N964" s="84"/>
    </row>
    <row r="965" spans="1:14" s="36" customFormat="1" ht="33.75">
      <c r="A965" s="70" t="s">
        <v>203</v>
      </c>
      <c r="B965" s="71" t="s">
        <v>132</v>
      </c>
      <c r="C965" s="79" t="s">
        <v>985</v>
      </c>
      <c r="D965" s="80" t="s">
        <v>33</v>
      </c>
      <c r="E965" s="79" t="s">
        <v>34</v>
      </c>
      <c r="F965" s="85" t="s">
        <v>73</v>
      </c>
      <c r="G965" s="85" t="s">
        <v>105</v>
      </c>
      <c r="H965" s="85" t="s">
        <v>73</v>
      </c>
      <c r="I965" s="85" t="s">
        <v>73</v>
      </c>
      <c r="J965" s="79" t="s">
        <v>124</v>
      </c>
      <c r="K965" s="81">
        <f t="shared" si="23"/>
        <v>20000</v>
      </c>
      <c r="L965" s="83">
        <v>20000</v>
      </c>
      <c r="M965" s="83"/>
      <c r="N965" s="84"/>
    </row>
    <row r="966" spans="1:14" s="36" customFormat="1" ht="45">
      <c r="A966" s="70" t="s">
        <v>857</v>
      </c>
      <c r="B966" s="71" t="s">
        <v>986</v>
      </c>
      <c r="C966" s="79" t="s">
        <v>987</v>
      </c>
      <c r="D966" s="80" t="s">
        <v>33</v>
      </c>
      <c r="E966" s="79" t="s">
        <v>34</v>
      </c>
      <c r="F966" s="85" t="s">
        <v>73</v>
      </c>
      <c r="G966" s="85" t="s">
        <v>105</v>
      </c>
      <c r="H966" s="85" t="s">
        <v>73</v>
      </c>
      <c r="I966" s="85" t="s">
        <v>73</v>
      </c>
      <c r="J966" s="79" t="s">
        <v>124</v>
      </c>
      <c r="K966" s="81">
        <f t="shared" si="23"/>
        <v>245000</v>
      </c>
      <c r="L966" s="83">
        <v>245000</v>
      </c>
      <c r="M966" s="83"/>
      <c r="N966" s="84"/>
    </row>
    <row r="967" spans="1:14" s="36" customFormat="1" ht="45">
      <c r="A967" s="70" t="s">
        <v>857</v>
      </c>
      <c r="B967" s="71" t="s">
        <v>988</v>
      </c>
      <c r="C967" s="79" t="s">
        <v>987</v>
      </c>
      <c r="D967" s="80" t="s">
        <v>33</v>
      </c>
      <c r="E967" s="79" t="s">
        <v>34</v>
      </c>
      <c r="F967" s="85" t="s">
        <v>73</v>
      </c>
      <c r="G967" s="85" t="s">
        <v>105</v>
      </c>
      <c r="H967" s="85" t="s">
        <v>73</v>
      </c>
      <c r="I967" s="85" t="s">
        <v>73</v>
      </c>
      <c r="J967" s="79" t="s">
        <v>124</v>
      </c>
      <c r="K967" s="81">
        <f t="shared" si="23"/>
        <v>500000</v>
      </c>
      <c r="L967" s="83">
        <v>500000</v>
      </c>
      <c r="M967" s="83"/>
      <c r="N967" s="84"/>
    </row>
    <row r="968" spans="1:14" s="36" customFormat="1" ht="45">
      <c r="A968" s="70" t="s">
        <v>130</v>
      </c>
      <c r="B968" s="71" t="s">
        <v>160</v>
      </c>
      <c r="C968" s="79" t="s">
        <v>987</v>
      </c>
      <c r="D968" s="80" t="s">
        <v>33</v>
      </c>
      <c r="E968" s="79" t="s">
        <v>34</v>
      </c>
      <c r="F968" s="85" t="s">
        <v>73</v>
      </c>
      <c r="G968" s="85" t="s">
        <v>105</v>
      </c>
      <c r="H968" s="85" t="s">
        <v>73</v>
      </c>
      <c r="I968" s="85" t="s">
        <v>73</v>
      </c>
      <c r="J968" s="79" t="s">
        <v>124</v>
      </c>
      <c r="K968" s="81">
        <f t="shared" si="23"/>
        <v>39000</v>
      </c>
      <c r="L968" s="83">
        <v>39000</v>
      </c>
      <c r="M968" s="83"/>
      <c r="N968" s="84"/>
    </row>
    <row r="969" spans="1:14" s="36" customFormat="1" ht="45">
      <c r="A969" s="70" t="s">
        <v>130</v>
      </c>
      <c r="B969" s="71" t="s">
        <v>989</v>
      </c>
      <c r="C969" s="79" t="s">
        <v>987</v>
      </c>
      <c r="D969" s="80" t="s">
        <v>33</v>
      </c>
      <c r="E969" s="79" t="s">
        <v>34</v>
      </c>
      <c r="F969" s="85" t="s">
        <v>73</v>
      </c>
      <c r="G969" s="85" t="s">
        <v>105</v>
      </c>
      <c r="H969" s="85" t="s">
        <v>73</v>
      </c>
      <c r="I969" s="85" t="s">
        <v>73</v>
      </c>
      <c r="J969" s="79" t="s">
        <v>124</v>
      </c>
      <c r="K969" s="81">
        <f t="shared" si="23"/>
        <v>55000</v>
      </c>
      <c r="L969" s="83">
        <v>55000</v>
      </c>
      <c r="M969" s="83"/>
      <c r="N969" s="84"/>
    </row>
    <row r="970" spans="1:14" s="36" customFormat="1" ht="45">
      <c r="A970" s="70" t="s">
        <v>857</v>
      </c>
      <c r="B970" s="71" t="s">
        <v>990</v>
      </c>
      <c r="C970" s="79" t="s">
        <v>987</v>
      </c>
      <c r="D970" s="80" t="s">
        <v>33</v>
      </c>
      <c r="E970" s="79" t="s">
        <v>34</v>
      </c>
      <c r="F970" s="85" t="s">
        <v>73</v>
      </c>
      <c r="G970" s="85" t="s">
        <v>105</v>
      </c>
      <c r="H970" s="85" t="s">
        <v>73</v>
      </c>
      <c r="I970" s="85" t="s">
        <v>73</v>
      </c>
      <c r="J970" s="79" t="s">
        <v>124</v>
      </c>
      <c r="K970" s="81">
        <f t="shared" si="23"/>
        <v>98000</v>
      </c>
      <c r="L970" s="83">
        <v>98000</v>
      </c>
      <c r="M970" s="83"/>
      <c r="N970" s="84"/>
    </row>
    <row r="971" spans="1:14" s="36" customFormat="1" ht="45">
      <c r="A971" s="70" t="s">
        <v>126</v>
      </c>
      <c r="B971" s="71" t="s">
        <v>991</v>
      </c>
      <c r="C971" s="79" t="s">
        <v>987</v>
      </c>
      <c r="D971" s="80" t="s">
        <v>33</v>
      </c>
      <c r="E971" s="79" t="s">
        <v>34</v>
      </c>
      <c r="F971" s="85" t="s">
        <v>73</v>
      </c>
      <c r="G971" s="85" t="s">
        <v>105</v>
      </c>
      <c r="H971" s="85" t="s">
        <v>73</v>
      </c>
      <c r="I971" s="85" t="s">
        <v>73</v>
      </c>
      <c r="J971" s="79" t="s">
        <v>124</v>
      </c>
      <c r="K971" s="81">
        <f t="shared" si="23"/>
        <v>35000</v>
      </c>
      <c r="L971" s="83">
        <v>35000</v>
      </c>
      <c r="M971" s="83"/>
      <c r="N971" s="84"/>
    </row>
    <row r="972" spans="1:14" s="36" customFormat="1" ht="33.75">
      <c r="A972" s="70" t="s">
        <v>122</v>
      </c>
      <c r="B972" s="71" t="s">
        <v>485</v>
      </c>
      <c r="C972" s="79" t="s">
        <v>992</v>
      </c>
      <c r="D972" s="80" t="s">
        <v>33</v>
      </c>
      <c r="E972" s="79" t="s">
        <v>34</v>
      </c>
      <c r="F972" s="85" t="s">
        <v>73</v>
      </c>
      <c r="G972" s="85" t="s">
        <v>105</v>
      </c>
      <c r="H972" s="85" t="s">
        <v>73</v>
      </c>
      <c r="I972" s="85" t="s">
        <v>73</v>
      </c>
      <c r="J972" s="79" t="s">
        <v>124</v>
      </c>
      <c r="K972" s="81">
        <f t="shared" si="23"/>
        <v>350000</v>
      </c>
      <c r="L972" s="83">
        <v>350000</v>
      </c>
      <c r="M972" s="83"/>
      <c r="N972" s="84"/>
    </row>
    <row r="973" spans="1:14" s="36" customFormat="1" ht="33.75">
      <c r="A973" s="70" t="s">
        <v>122</v>
      </c>
      <c r="B973" s="71" t="s">
        <v>993</v>
      </c>
      <c r="C973" s="79" t="s">
        <v>992</v>
      </c>
      <c r="D973" s="80" t="s">
        <v>33</v>
      </c>
      <c r="E973" s="79" t="s">
        <v>34</v>
      </c>
      <c r="F973" s="85" t="s">
        <v>73</v>
      </c>
      <c r="G973" s="85" t="s">
        <v>105</v>
      </c>
      <c r="H973" s="85" t="s">
        <v>73</v>
      </c>
      <c r="I973" s="85" t="s">
        <v>73</v>
      </c>
      <c r="J973" s="79" t="s">
        <v>124</v>
      </c>
      <c r="K973" s="81">
        <f t="shared" si="23"/>
        <v>20000</v>
      </c>
      <c r="L973" s="83">
        <v>20000</v>
      </c>
      <c r="M973" s="83"/>
      <c r="N973" s="84"/>
    </row>
    <row r="974" spans="1:14" s="36" customFormat="1" ht="33.75">
      <c r="A974" s="70" t="s">
        <v>122</v>
      </c>
      <c r="B974" s="71" t="s">
        <v>994</v>
      </c>
      <c r="C974" s="79" t="s">
        <v>992</v>
      </c>
      <c r="D974" s="80" t="s">
        <v>33</v>
      </c>
      <c r="E974" s="79" t="s">
        <v>34</v>
      </c>
      <c r="F974" s="85" t="s">
        <v>73</v>
      </c>
      <c r="G974" s="85" t="s">
        <v>105</v>
      </c>
      <c r="H974" s="85" t="s">
        <v>73</v>
      </c>
      <c r="I974" s="85" t="s">
        <v>73</v>
      </c>
      <c r="J974" s="79" t="s">
        <v>124</v>
      </c>
      <c r="K974" s="81">
        <f t="shared" si="23"/>
        <v>11000</v>
      </c>
      <c r="L974" s="83">
        <v>11000</v>
      </c>
      <c r="M974" s="83"/>
      <c r="N974" s="84"/>
    </row>
    <row r="975" spans="1:14" s="36" customFormat="1" ht="33.75">
      <c r="A975" s="70" t="s">
        <v>126</v>
      </c>
      <c r="B975" s="71" t="s">
        <v>127</v>
      </c>
      <c r="C975" s="79" t="s">
        <v>992</v>
      </c>
      <c r="D975" s="80" t="s">
        <v>33</v>
      </c>
      <c r="E975" s="79" t="s">
        <v>72</v>
      </c>
      <c r="F975" s="74" t="s">
        <v>73</v>
      </c>
      <c r="G975" s="74" t="s">
        <v>73</v>
      </c>
      <c r="H975" s="74" t="s">
        <v>73</v>
      </c>
      <c r="I975" s="74" t="s">
        <v>73</v>
      </c>
      <c r="J975" s="79" t="s">
        <v>124</v>
      </c>
      <c r="K975" s="81">
        <f t="shared" si="23"/>
        <v>2479242</v>
      </c>
      <c r="L975" s="83">
        <v>2479242</v>
      </c>
      <c r="M975" s="83"/>
      <c r="N975" s="84"/>
    </row>
    <row r="976" spans="1:14" s="36" customFormat="1" ht="33.75">
      <c r="A976" s="70" t="s">
        <v>130</v>
      </c>
      <c r="B976" s="71" t="s">
        <v>160</v>
      </c>
      <c r="C976" s="79" t="s">
        <v>992</v>
      </c>
      <c r="D976" s="80" t="s">
        <v>33</v>
      </c>
      <c r="E976" s="79" t="s">
        <v>34</v>
      </c>
      <c r="F976" s="85" t="s">
        <v>73</v>
      </c>
      <c r="G976" s="85" t="s">
        <v>105</v>
      </c>
      <c r="H976" s="85" t="s">
        <v>73</v>
      </c>
      <c r="I976" s="85" t="s">
        <v>73</v>
      </c>
      <c r="J976" s="79" t="s">
        <v>124</v>
      </c>
      <c r="K976" s="81">
        <f t="shared" si="23"/>
        <v>38150</v>
      </c>
      <c r="L976" s="83">
        <v>38150</v>
      </c>
      <c r="M976" s="83"/>
      <c r="N976" s="84"/>
    </row>
    <row r="977" spans="1:14" s="36" customFormat="1" ht="33.75">
      <c r="A977" s="70" t="s">
        <v>36</v>
      </c>
      <c r="B977" s="71" t="s">
        <v>995</v>
      </c>
      <c r="C977" s="79" t="s">
        <v>992</v>
      </c>
      <c r="D977" s="80" t="s">
        <v>33</v>
      </c>
      <c r="E977" s="79" t="s">
        <v>34</v>
      </c>
      <c r="F977" s="85" t="s">
        <v>73</v>
      </c>
      <c r="G977" s="85" t="s">
        <v>105</v>
      </c>
      <c r="H977" s="85" t="s">
        <v>73</v>
      </c>
      <c r="I977" s="85" t="s">
        <v>73</v>
      </c>
      <c r="J977" s="79" t="s">
        <v>124</v>
      </c>
      <c r="K977" s="81">
        <f t="shared" si="23"/>
        <v>77500</v>
      </c>
      <c r="L977" s="83">
        <v>77500</v>
      </c>
      <c r="M977" s="83"/>
      <c r="N977" s="84"/>
    </row>
    <row r="978" spans="1:14" s="36" customFormat="1" ht="33.75">
      <c r="A978" s="70" t="s">
        <v>36</v>
      </c>
      <c r="B978" s="71" t="s">
        <v>996</v>
      </c>
      <c r="C978" s="79" t="s">
        <v>992</v>
      </c>
      <c r="D978" s="80" t="s">
        <v>33</v>
      </c>
      <c r="E978" s="79" t="s">
        <v>34</v>
      </c>
      <c r="F978" s="85" t="s">
        <v>73</v>
      </c>
      <c r="G978" s="85" t="s">
        <v>105</v>
      </c>
      <c r="H978" s="85" t="s">
        <v>73</v>
      </c>
      <c r="I978" s="85" t="s">
        <v>73</v>
      </c>
      <c r="J978" s="79" t="s">
        <v>124</v>
      </c>
      <c r="K978" s="81">
        <f t="shared" si="23"/>
        <v>50000</v>
      </c>
      <c r="L978" s="83">
        <v>50000</v>
      </c>
      <c r="M978" s="83"/>
      <c r="N978" s="84"/>
    </row>
    <row r="979" spans="1:14" s="36" customFormat="1" ht="33.75">
      <c r="A979" s="70" t="s">
        <v>36</v>
      </c>
      <c r="B979" s="71" t="s">
        <v>997</v>
      </c>
      <c r="C979" s="79" t="s">
        <v>992</v>
      </c>
      <c r="D979" s="80" t="s">
        <v>33</v>
      </c>
      <c r="E979" s="79" t="s">
        <v>34</v>
      </c>
      <c r="F979" s="85" t="s">
        <v>73</v>
      </c>
      <c r="G979" s="85" t="s">
        <v>105</v>
      </c>
      <c r="H979" s="85" t="s">
        <v>73</v>
      </c>
      <c r="I979" s="85" t="s">
        <v>73</v>
      </c>
      <c r="J979" s="79" t="s">
        <v>124</v>
      </c>
      <c r="K979" s="81">
        <f t="shared" si="23"/>
        <v>171500</v>
      </c>
      <c r="L979" s="83">
        <v>171500</v>
      </c>
      <c r="M979" s="83"/>
      <c r="N979" s="84"/>
    </row>
    <row r="980" spans="1:14" s="36" customFormat="1" ht="33.75">
      <c r="A980" s="70" t="s">
        <v>36</v>
      </c>
      <c r="B980" s="71" t="s">
        <v>998</v>
      </c>
      <c r="C980" s="79" t="s">
        <v>992</v>
      </c>
      <c r="D980" s="80" t="s">
        <v>33</v>
      </c>
      <c r="E980" s="79" t="s">
        <v>34</v>
      </c>
      <c r="F980" s="85" t="s">
        <v>73</v>
      </c>
      <c r="G980" s="85" t="s">
        <v>105</v>
      </c>
      <c r="H980" s="85" t="s">
        <v>73</v>
      </c>
      <c r="I980" s="85" t="s">
        <v>73</v>
      </c>
      <c r="J980" s="79" t="s">
        <v>124</v>
      </c>
      <c r="K980" s="81">
        <f t="shared" si="23"/>
        <v>38750</v>
      </c>
      <c r="L980" s="83">
        <v>38750</v>
      </c>
      <c r="M980" s="83"/>
      <c r="N980" s="84"/>
    </row>
    <row r="981" spans="1:14" s="36" customFormat="1" ht="33.75">
      <c r="A981" s="70" t="s">
        <v>36</v>
      </c>
      <c r="B981" s="71" t="s">
        <v>999</v>
      </c>
      <c r="C981" s="79" t="s">
        <v>992</v>
      </c>
      <c r="D981" s="80" t="s">
        <v>33</v>
      </c>
      <c r="E981" s="79" t="s">
        <v>34</v>
      </c>
      <c r="F981" s="85" t="s">
        <v>73</v>
      </c>
      <c r="G981" s="85" t="s">
        <v>105</v>
      </c>
      <c r="H981" s="85" t="s">
        <v>73</v>
      </c>
      <c r="I981" s="85" t="s">
        <v>73</v>
      </c>
      <c r="J981" s="79" t="s">
        <v>124</v>
      </c>
      <c r="K981" s="81">
        <f t="shared" si="23"/>
        <v>63000</v>
      </c>
      <c r="L981" s="83">
        <v>63000</v>
      </c>
      <c r="M981" s="83"/>
      <c r="N981" s="84"/>
    </row>
    <row r="982" spans="1:14" s="36" customFormat="1" ht="33.75">
      <c r="A982" s="70" t="s">
        <v>36</v>
      </c>
      <c r="B982" s="71" t="s">
        <v>1000</v>
      </c>
      <c r="C982" s="79" t="s">
        <v>992</v>
      </c>
      <c r="D982" s="80" t="s">
        <v>33</v>
      </c>
      <c r="E982" s="79" t="s">
        <v>34</v>
      </c>
      <c r="F982" s="85" t="s">
        <v>73</v>
      </c>
      <c r="G982" s="85" t="s">
        <v>105</v>
      </c>
      <c r="H982" s="85" t="s">
        <v>73</v>
      </c>
      <c r="I982" s="85" t="s">
        <v>73</v>
      </c>
      <c r="J982" s="79" t="s">
        <v>124</v>
      </c>
      <c r="K982" s="81">
        <f t="shared" si="23"/>
        <v>63000</v>
      </c>
      <c r="L982" s="83">
        <v>63000</v>
      </c>
      <c r="M982" s="83"/>
      <c r="N982" s="84"/>
    </row>
    <row r="983" spans="1:14" s="36" customFormat="1" ht="33.75">
      <c r="A983" s="70" t="s">
        <v>36</v>
      </c>
      <c r="B983" s="71" t="s">
        <v>1001</v>
      </c>
      <c r="C983" s="79" t="s">
        <v>992</v>
      </c>
      <c r="D983" s="80" t="s">
        <v>33</v>
      </c>
      <c r="E983" s="79" t="s">
        <v>34</v>
      </c>
      <c r="F983" s="85" t="s">
        <v>73</v>
      </c>
      <c r="G983" s="85" t="s">
        <v>105</v>
      </c>
      <c r="H983" s="85" t="s">
        <v>73</v>
      </c>
      <c r="I983" s="85" t="s">
        <v>73</v>
      </c>
      <c r="J983" s="79" t="s">
        <v>124</v>
      </c>
      <c r="K983" s="81">
        <f t="shared" si="23"/>
        <v>3025</v>
      </c>
      <c r="L983" s="83">
        <v>3025</v>
      </c>
      <c r="M983" s="83"/>
      <c r="N983" s="84"/>
    </row>
    <row r="984" spans="1:14" s="36" customFormat="1" ht="33.75">
      <c r="A984" s="70" t="s">
        <v>36</v>
      </c>
      <c r="B984" s="71" t="s">
        <v>1002</v>
      </c>
      <c r="C984" s="79" t="s">
        <v>992</v>
      </c>
      <c r="D984" s="80" t="s">
        <v>33</v>
      </c>
      <c r="E984" s="79" t="s">
        <v>34</v>
      </c>
      <c r="F984" s="85" t="s">
        <v>73</v>
      </c>
      <c r="G984" s="85" t="s">
        <v>105</v>
      </c>
      <c r="H984" s="85" t="s">
        <v>73</v>
      </c>
      <c r="I984" s="85" t="s">
        <v>73</v>
      </c>
      <c r="J984" s="79" t="s">
        <v>124</v>
      </c>
      <c r="K984" s="81">
        <f t="shared" si="23"/>
        <v>60450</v>
      </c>
      <c r="L984" s="83">
        <v>60450</v>
      </c>
      <c r="M984" s="83"/>
      <c r="N984" s="84"/>
    </row>
    <row r="985" spans="1:14" s="36" customFormat="1" ht="33.75">
      <c r="A985" s="70" t="s">
        <v>36</v>
      </c>
      <c r="B985" s="71" t="s">
        <v>1003</v>
      </c>
      <c r="C985" s="79" t="s">
        <v>992</v>
      </c>
      <c r="D985" s="80" t="s">
        <v>33</v>
      </c>
      <c r="E985" s="79" t="s">
        <v>34</v>
      </c>
      <c r="F985" s="85" t="s">
        <v>73</v>
      </c>
      <c r="G985" s="85" t="s">
        <v>105</v>
      </c>
      <c r="H985" s="85" t="s">
        <v>73</v>
      </c>
      <c r="I985" s="85" t="s">
        <v>73</v>
      </c>
      <c r="J985" s="79" t="s">
        <v>124</v>
      </c>
      <c r="K985" s="81">
        <f t="shared" si="23"/>
        <v>50000</v>
      </c>
      <c r="L985" s="83">
        <v>50000</v>
      </c>
      <c r="M985" s="83"/>
      <c r="N985" s="84"/>
    </row>
    <row r="986" spans="1:14" s="36" customFormat="1" ht="45">
      <c r="A986" s="70" t="s">
        <v>122</v>
      </c>
      <c r="B986" s="71" t="s">
        <v>330</v>
      </c>
      <c r="C986" s="79" t="s">
        <v>1004</v>
      </c>
      <c r="D986" s="80" t="s">
        <v>33</v>
      </c>
      <c r="E986" s="79" t="s">
        <v>34</v>
      </c>
      <c r="F986" s="85" t="s">
        <v>73</v>
      </c>
      <c r="G986" s="85" t="s">
        <v>105</v>
      </c>
      <c r="H986" s="85" t="s">
        <v>73</v>
      </c>
      <c r="I986" s="85" t="s">
        <v>73</v>
      </c>
      <c r="J986" s="79" t="s">
        <v>124</v>
      </c>
      <c r="K986" s="81">
        <f t="shared" si="23"/>
        <v>100000</v>
      </c>
      <c r="L986" s="83">
        <v>100000</v>
      </c>
      <c r="M986" s="83"/>
      <c r="N986" s="84"/>
    </row>
    <row r="987" spans="1:14" s="36" customFormat="1" ht="45">
      <c r="A987" s="70" t="s">
        <v>126</v>
      </c>
      <c r="B987" s="71" t="s">
        <v>127</v>
      </c>
      <c r="C987" s="79" t="s">
        <v>1004</v>
      </c>
      <c r="D987" s="80" t="s">
        <v>33</v>
      </c>
      <c r="E987" s="79" t="s">
        <v>128</v>
      </c>
      <c r="F987" s="87" t="s">
        <v>105</v>
      </c>
      <c r="G987" s="87" t="s">
        <v>105</v>
      </c>
      <c r="H987" s="85" t="s">
        <v>73</v>
      </c>
      <c r="I987" s="85" t="s">
        <v>73</v>
      </c>
      <c r="J987" s="79" t="s">
        <v>124</v>
      </c>
      <c r="K987" s="81">
        <f t="shared" si="23"/>
        <v>30000</v>
      </c>
      <c r="L987" s="83">
        <v>30000</v>
      </c>
      <c r="M987" s="83"/>
      <c r="N987" s="84"/>
    </row>
    <row r="988" spans="1:14" s="36" customFormat="1" ht="45">
      <c r="A988" s="70" t="s">
        <v>130</v>
      </c>
      <c r="B988" s="71" t="s">
        <v>160</v>
      </c>
      <c r="C988" s="79" t="s">
        <v>1004</v>
      </c>
      <c r="D988" s="80" t="s">
        <v>33</v>
      </c>
      <c r="E988" s="79" t="s">
        <v>34</v>
      </c>
      <c r="F988" s="85" t="s">
        <v>73</v>
      </c>
      <c r="G988" s="85" t="s">
        <v>105</v>
      </c>
      <c r="H988" s="85" t="s">
        <v>73</v>
      </c>
      <c r="I988" s="85" t="s">
        <v>73</v>
      </c>
      <c r="J988" s="79" t="s">
        <v>124</v>
      </c>
      <c r="K988" s="81">
        <f t="shared" si="23"/>
        <v>48000</v>
      </c>
      <c r="L988" s="83">
        <v>48000</v>
      </c>
      <c r="M988" s="83"/>
      <c r="N988" s="84"/>
    </row>
    <row r="989" spans="1:14" s="36" customFormat="1" ht="45">
      <c r="A989" s="70" t="s">
        <v>36</v>
      </c>
      <c r="B989" s="71" t="s">
        <v>654</v>
      </c>
      <c r="C989" s="79" t="s">
        <v>1004</v>
      </c>
      <c r="D989" s="80" t="s">
        <v>33</v>
      </c>
      <c r="E989" s="79" t="s">
        <v>34</v>
      </c>
      <c r="F989" s="85" t="s">
        <v>73</v>
      </c>
      <c r="G989" s="85" t="s">
        <v>105</v>
      </c>
      <c r="H989" s="85" t="s">
        <v>73</v>
      </c>
      <c r="I989" s="85" t="s">
        <v>73</v>
      </c>
      <c r="J989" s="79" t="s">
        <v>124</v>
      </c>
      <c r="K989" s="81">
        <f t="shared" si="23"/>
        <v>75600</v>
      </c>
      <c r="L989" s="83">
        <v>75600</v>
      </c>
      <c r="M989" s="83"/>
      <c r="N989" s="84"/>
    </row>
    <row r="990" spans="1:14" s="36" customFormat="1" ht="45">
      <c r="A990" s="70" t="s">
        <v>122</v>
      </c>
      <c r="B990" s="71" t="s">
        <v>1005</v>
      </c>
      <c r="C990" s="79" t="s">
        <v>1006</v>
      </c>
      <c r="D990" s="80" t="s">
        <v>33</v>
      </c>
      <c r="E990" s="79" t="s">
        <v>34</v>
      </c>
      <c r="F990" s="85" t="s">
        <v>73</v>
      </c>
      <c r="G990" s="85" t="s">
        <v>105</v>
      </c>
      <c r="H990" s="85" t="s">
        <v>73</v>
      </c>
      <c r="I990" s="85" t="s">
        <v>73</v>
      </c>
      <c r="J990" s="79" t="s">
        <v>124</v>
      </c>
      <c r="K990" s="81">
        <f t="shared" si="23"/>
        <v>105000</v>
      </c>
      <c r="L990" s="83">
        <v>105000</v>
      </c>
      <c r="M990" s="83"/>
      <c r="N990" s="84"/>
    </row>
    <row r="991" spans="1:14" s="36" customFormat="1" ht="45">
      <c r="A991" s="70" t="s">
        <v>122</v>
      </c>
      <c r="B991" s="71" t="s">
        <v>1007</v>
      </c>
      <c r="C991" s="79" t="s">
        <v>1006</v>
      </c>
      <c r="D991" s="80" t="s">
        <v>33</v>
      </c>
      <c r="E991" s="79" t="s">
        <v>34</v>
      </c>
      <c r="F991" s="85" t="s">
        <v>73</v>
      </c>
      <c r="G991" s="85" t="s">
        <v>105</v>
      </c>
      <c r="H991" s="85" t="s">
        <v>73</v>
      </c>
      <c r="I991" s="85" t="s">
        <v>73</v>
      </c>
      <c r="J991" s="79" t="s">
        <v>124</v>
      </c>
      <c r="K991" s="81">
        <f t="shared" si="23"/>
        <v>335000</v>
      </c>
      <c r="L991" s="83">
        <v>335000</v>
      </c>
      <c r="M991" s="83"/>
      <c r="N991" s="84"/>
    </row>
    <row r="992" spans="1:14" s="36" customFormat="1" ht="45">
      <c r="A992" s="70" t="s">
        <v>36</v>
      </c>
      <c r="B992" s="71" t="s">
        <v>1008</v>
      </c>
      <c r="C992" s="79" t="s">
        <v>1006</v>
      </c>
      <c r="D992" s="80" t="s">
        <v>33</v>
      </c>
      <c r="E992" s="79" t="s">
        <v>34</v>
      </c>
      <c r="F992" s="85" t="s">
        <v>73</v>
      </c>
      <c r="G992" s="85" t="s">
        <v>105</v>
      </c>
      <c r="H992" s="85" t="s">
        <v>73</v>
      </c>
      <c r="I992" s="85" t="s">
        <v>73</v>
      </c>
      <c r="J992" s="79" t="s">
        <v>124</v>
      </c>
      <c r="K992" s="81">
        <f t="shared" si="23"/>
        <v>75000</v>
      </c>
      <c r="L992" s="83">
        <v>75000</v>
      </c>
      <c r="M992" s="83"/>
      <c r="N992" s="84"/>
    </row>
    <row r="993" spans="1:14" s="36" customFormat="1" ht="45">
      <c r="A993" s="70" t="s">
        <v>36</v>
      </c>
      <c r="B993" s="71" t="s">
        <v>1009</v>
      </c>
      <c r="C993" s="79" t="s">
        <v>1006</v>
      </c>
      <c r="D993" s="80" t="s">
        <v>33</v>
      </c>
      <c r="E993" s="79" t="s">
        <v>34</v>
      </c>
      <c r="F993" s="85" t="s">
        <v>73</v>
      </c>
      <c r="G993" s="85" t="s">
        <v>105</v>
      </c>
      <c r="H993" s="85" t="s">
        <v>73</v>
      </c>
      <c r="I993" s="85" t="s">
        <v>73</v>
      </c>
      <c r="J993" s="79" t="s">
        <v>124</v>
      </c>
      <c r="K993" s="81">
        <f t="shared" ref="K993:K1056" si="24">SUBTOTAL(9,L993:M993)</f>
        <v>15000</v>
      </c>
      <c r="L993" s="83">
        <v>15000</v>
      </c>
      <c r="M993" s="83"/>
      <c r="N993" s="84"/>
    </row>
    <row r="994" spans="1:14" s="36" customFormat="1" ht="45">
      <c r="A994" s="70" t="s">
        <v>36</v>
      </c>
      <c r="B994" s="71" t="s">
        <v>1010</v>
      </c>
      <c r="C994" s="79" t="s">
        <v>1006</v>
      </c>
      <c r="D994" s="80" t="s">
        <v>33</v>
      </c>
      <c r="E994" s="79" t="s">
        <v>34</v>
      </c>
      <c r="F994" s="85" t="s">
        <v>73</v>
      </c>
      <c r="G994" s="85" t="s">
        <v>105</v>
      </c>
      <c r="H994" s="85" t="s">
        <v>73</v>
      </c>
      <c r="I994" s="85" t="s">
        <v>73</v>
      </c>
      <c r="J994" s="79" t="s">
        <v>124</v>
      </c>
      <c r="K994" s="81">
        <f t="shared" si="24"/>
        <v>40000</v>
      </c>
      <c r="L994" s="83">
        <v>40000</v>
      </c>
      <c r="M994" s="83"/>
      <c r="N994" s="84"/>
    </row>
    <row r="995" spans="1:14" s="36" customFormat="1" ht="33.75">
      <c r="A995" s="70" t="s">
        <v>122</v>
      </c>
      <c r="B995" s="71" t="s">
        <v>1011</v>
      </c>
      <c r="C995" s="79" t="s">
        <v>1012</v>
      </c>
      <c r="D995" s="80" t="s">
        <v>33</v>
      </c>
      <c r="E995" s="79" t="s">
        <v>34</v>
      </c>
      <c r="F995" s="85" t="s">
        <v>73</v>
      </c>
      <c r="G995" s="85" t="s">
        <v>105</v>
      </c>
      <c r="H995" s="85" t="s">
        <v>73</v>
      </c>
      <c r="I995" s="85" t="s">
        <v>73</v>
      </c>
      <c r="J995" s="79" t="s">
        <v>124</v>
      </c>
      <c r="K995" s="81">
        <f t="shared" si="24"/>
        <v>60000</v>
      </c>
      <c r="L995" s="83">
        <v>60000</v>
      </c>
      <c r="M995" s="83"/>
      <c r="N995" s="84"/>
    </row>
    <row r="996" spans="1:14" s="36" customFormat="1" ht="45">
      <c r="A996" s="70" t="s">
        <v>122</v>
      </c>
      <c r="B996" s="71" t="s">
        <v>330</v>
      </c>
      <c r="C996" s="79" t="s">
        <v>1013</v>
      </c>
      <c r="D996" s="80" t="s">
        <v>33</v>
      </c>
      <c r="E996" s="79" t="s">
        <v>34</v>
      </c>
      <c r="F996" s="85" t="s">
        <v>73</v>
      </c>
      <c r="G996" s="85" t="s">
        <v>105</v>
      </c>
      <c r="H996" s="85" t="s">
        <v>73</v>
      </c>
      <c r="I996" s="85" t="s">
        <v>73</v>
      </c>
      <c r="J996" s="79" t="s">
        <v>124</v>
      </c>
      <c r="K996" s="81">
        <f t="shared" si="24"/>
        <v>550000</v>
      </c>
      <c r="L996" s="83">
        <v>550000</v>
      </c>
      <c r="M996" s="83"/>
      <c r="N996" s="84"/>
    </row>
    <row r="997" spans="1:14" s="36" customFormat="1" ht="45">
      <c r="A997" s="70" t="s">
        <v>126</v>
      </c>
      <c r="B997" s="71" t="s">
        <v>127</v>
      </c>
      <c r="C997" s="79" t="s">
        <v>1013</v>
      </c>
      <c r="D997" s="80" t="s">
        <v>33</v>
      </c>
      <c r="E997" s="79" t="s">
        <v>128</v>
      </c>
      <c r="F997" s="87" t="s">
        <v>105</v>
      </c>
      <c r="G997" s="87" t="s">
        <v>105</v>
      </c>
      <c r="H997" s="85" t="s">
        <v>73</v>
      </c>
      <c r="I997" s="85" t="s">
        <v>73</v>
      </c>
      <c r="J997" s="79" t="s">
        <v>124</v>
      </c>
      <c r="K997" s="81">
        <f t="shared" si="24"/>
        <v>50000</v>
      </c>
      <c r="L997" s="83">
        <v>50000</v>
      </c>
      <c r="M997" s="83"/>
      <c r="N997" s="84"/>
    </row>
    <row r="998" spans="1:14" s="36" customFormat="1" ht="45">
      <c r="A998" s="70" t="s">
        <v>36</v>
      </c>
      <c r="B998" s="71" t="s">
        <v>1014</v>
      </c>
      <c r="C998" s="79" t="s">
        <v>1013</v>
      </c>
      <c r="D998" s="80" t="s">
        <v>33</v>
      </c>
      <c r="E998" s="79" t="s">
        <v>34</v>
      </c>
      <c r="F998" s="85" t="s">
        <v>73</v>
      </c>
      <c r="G998" s="85" t="s">
        <v>105</v>
      </c>
      <c r="H998" s="85" t="s">
        <v>73</v>
      </c>
      <c r="I998" s="85" t="s">
        <v>73</v>
      </c>
      <c r="J998" s="79" t="s">
        <v>124</v>
      </c>
      <c r="K998" s="81">
        <f t="shared" si="24"/>
        <v>800000</v>
      </c>
      <c r="L998" s="83">
        <v>800000</v>
      </c>
      <c r="M998" s="83"/>
      <c r="N998" s="84"/>
    </row>
    <row r="999" spans="1:14" s="36" customFormat="1" ht="45">
      <c r="A999" s="70" t="s">
        <v>36</v>
      </c>
      <c r="B999" s="71" t="s">
        <v>1015</v>
      </c>
      <c r="C999" s="79" t="s">
        <v>1013</v>
      </c>
      <c r="D999" s="80" t="s">
        <v>33</v>
      </c>
      <c r="E999" s="79" t="s">
        <v>34</v>
      </c>
      <c r="F999" s="85" t="s">
        <v>73</v>
      </c>
      <c r="G999" s="85" t="s">
        <v>105</v>
      </c>
      <c r="H999" s="85" t="s">
        <v>73</v>
      </c>
      <c r="I999" s="85" t="s">
        <v>73</v>
      </c>
      <c r="J999" s="79" t="s">
        <v>124</v>
      </c>
      <c r="K999" s="81">
        <f t="shared" si="24"/>
        <v>600000</v>
      </c>
      <c r="L999" s="83">
        <v>600000</v>
      </c>
      <c r="M999" s="83"/>
      <c r="N999" s="84"/>
    </row>
    <row r="1000" spans="1:14" s="36" customFormat="1" ht="45">
      <c r="A1000" s="70" t="s">
        <v>36</v>
      </c>
      <c r="B1000" s="71" t="s">
        <v>1016</v>
      </c>
      <c r="C1000" s="79" t="s">
        <v>1013</v>
      </c>
      <c r="D1000" s="80" t="s">
        <v>33</v>
      </c>
      <c r="E1000" s="79" t="s">
        <v>34</v>
      </c>
      <c r="F1000" s="85" t="s">
        <v>73</v>
      </c>
      <c r="G1000" s="85" t="s">
        <v>105</v>
      </c>
      <c r="H1000" s="85" t="s">
        <v>73</v>
      </c>
      <c r="I1000" s="85" t="s">
        <v>73</v>
      </c>
      <c r="J1000" s="79" t="s">
        <v>124</v>
      </c>
      <c r="K1000" s="81">
        <f t="shared" si="24"/>
        <v>400000</v>
      </c>
      <c r="L1000" s="83">
        <v>400000</v>
      </c>
      <c r="M1000" s="83"/>
      <c r="N1000" s="84"/>
    </row>
    <row r="1001" spans="1:14" s="36" customFormat="1" ht="45">
      <c r="A1001" s="70" t="s">
        <v>122</v>
      </c>
      <c r="B1001" s="71" t="s">
        <v>1017</v>
      </c>
      <c r="C1001" s="79" t="s">
        <v>1018</v>
      </c>
      <c r="D1001" s="80" t="s">
        <v>33</v>
      </c>
      <c r="E1001" s="79" t="s">
        <v>34</v>
      </c>
      <c r="F1001" s="85" t="s">
        <v>73</v>
      </c>
      <c r="G1001" s="85" t="s">
        <v>105</v>
      </c>
      <c r="H1001" s="85" t="s">
        <v>73</v>
      </c>
      <c r="I1001" s="85" t="s">
        <v>73</v>
      </c>
      <c r="J1001" s="79" t="s">
        <v>124</v>
      </c>
      <c r="K1001" s="81">
        <f t="shared" si="24"/>
        <v>150000</v>
      </c>
      <c r="L1001" s="83">
        <v>150000</v>
      </c>
      <c r="M1001" s="83"/>
      <c r="N1001" s="84"/>
    </row>
    <row r="1002" spans="1:14" s="36" customFormat="1" ht="33.75">
      <c r="A1002" s="70" t="s">
        <v>700</v>
      </c>
      <c r="B1002" s="71" t="s">
        <v>983</v>
      </c>
      <c r="C1002" s="79" t="s">
        <v>1019</v>
      </c>
      <c r="D1002" s="80" t="s">
        <v>33</v>
      </c>
      <c r="E1002" s="79" t="s">
        <v>34</v>
      </c>
      <c r="F1002" s="85" t="s">
        <v>73</v>
      </c>
      <c r="G1002" s="85" t="s">
        <v>105</v>
      </c>
      <c r="H1002" s="85" t="s">
        <v>73</v>
      </c>
      <c r="I1002" s="85" t="s">
        <v>73</v>
      </c>
      <c r="J1002" s="79" t="s">
        <v>124</v>
      </c>
      <c r="K1002" s="81">
        <f t="shared" si="24"/>
        <v>186700</v>
      </c>
      <c r="L1002" s="83">
        <v>186700</v>
      </c>
      <c r="M1002" s="83"/>
      <c r="N1002" s="84"/>
    </row>
    <row r="1003" spans="1:14" s="36" customFormat="1" ht="33.75">
      <c r="A1003" s="70" t="s">
        <v>130</v>
      </c>
      <c r="B1003" s="71" t="s">
        <v>160</v>
      </c>
      <c r="C1003" s="79" t="s">
        <v>1019</v>
      </c>
      <c r="D1003" s="80" t="s">
        <v>33</v>
      </c>
      <c r="E1003" s="79" t="s">
        <v>34</v>
      </c>
      <c r="F1003" s="85" t="s">
        <v>73</v>
      </c>
      <c r="G1003" s="85" t="s">
        <v>105</v>
      </c>
      <c r="H1003" s="85" t="s">
        <v>73</v>
      </c>
      <c r="I1003" s="85" t="s">
        <v>73</v>
      </c>
      <c r="J1003" s="79" t="s">
        <v>124</v>
      </c>
      <c r="K1003" s="81">
        <f t="shared" si="24"/>
        <v>10600</v>
      </c>
      <c r="L1003" s="83">
        <v>10600</v>
      </c>
      <c r="M1003" s="83"/>
      <c r="N1003" s="84"/>
    </row>
    <row r="1004" spans="1:14" s="36" customFormat="1" ht="22.5">
      <c r="A1004" s="70" t="s">
        <v>122</v>
      </c>
      <c r="B1004" s="71" t="s">
        <v>1020</v>
      </c>
      <c r="C1004" s="79" t="s">
        <v>1021</v>
      </c>
      <c r="D1004" s="80" t="s">
        <v>33</v>
      </c>
      <c r="E1004" s="79" t="s">
        <v>34</v>
      </c>
      <c r="F1004" s="85" t="s">
        <v>73</v>
      </c>
      <c r="G1004" s="85" t="s">
        <v>105</v>
      </c>
      <c r="H1004" s="85" t="s">
        <v>73</v>
      </c>
      <c r="I1004" s="85" t="s">
        <v>73</v>
      </c>
      <c r="J1004" s="79" t="s">
        <v>124</v>
      </c>
      <c r="K1004" s="81">
        <f t="shared" si="24"/>
        <v>67798</v>
      </c>
      <c r="L1004" s="83">
        <v>67798</v>
      </c>
      <c r="M1004" s="83"/>
      <c r="N1004" s="84"/>
    </row>
    <row r="1005" spans="1:14" s="36" customFormat="1" ht="33.75">
      <c r="A1005" s="70" t="s">
        <v>122</v>
      </c>
      <c r="B1005" s="71" t="s">
        <v>1022</v>
      </c>
      <c r="C1005" s="79" t="s">
        <v>1021</v>
      </c>
      <c r="D1005" s="80" t="s">
        <v>33</v>
      </c>
      <c r="E1005" s="79" t="s">
        <v>34</v>
      </c>
      <c r="F1005" s="85" t="s">
        <v>73</v>
      </c>
      <c r="G1005" s="85" t="s">
        <v>105</v>
      </c>
      <c r="H1005" s="85" t="s">
        <v>73</v>
      </c>
      <c r="I1005" s="85" t="s">
        <v>73</v>
      </c>
      <c r="J1005" s="79" t="s">
        <v>124</v>
      </c>
      <c r="K1005" s="81">
        <f t="shared" si="24"/>
        <v>107000</v>
      </c>
      <c r="L1005" s="83">
        <v>107000</v>
      </c>
      <c r="M1005" s="83"/>
      <c r="N1005" s="84"/>
    </row>
    <row r="1006" spans="1:14" s="36" customFormat="1" ht="33.75">
      <c r="A1006" s="70" t="s">
        <v>122</v>
      </c>
      <c r="B1006" s="71" t="s">
        <v>1023</v>
      </c>
      <c r="C1006" s="79" t="s">
        <v>1021</v>
      </c>
      <c r="D1006" s="80" t="s">
        <v>33</v>
      </c>
      <c r="E1006" s="79" t="s">
        <v>34</v>
      </c>
      <c r="F1006" s="85" t="s">
        <v>73</v>
      </c>
      <c r="G1006" s="85" t="s">
        <v>105</v>
      </c>
      <c r="H1006" s="85" t="s">
        <v>73</v>
      </c>
      <c r="I1006" s="85" t="s">
        <v>73</v>
      </c>
      <c r="J1006" s="79" t="s">
        <v>124</v>
      </c>
      <c r="K1006" s="81">
        <f t="shared" si="24"/>
        <v>107000</v>
      </c>
      <c r="L1006" s="83">
        <v>107000</v>
      </c>
      <c r="M1006" s="83"/>
      <c r="N1006" s="84"/>
    </row>
    <row r="1007" spans="1:14" s="36" customFormat="1" ht="22.5">
      <c r="A1007" s="70" t="s">
        <v>122</v>
      </c>
      <c r="B1007" s="71" t="s">
        <v>1024</v>
      </c>
      <c r="C1007" s="79" t="s">
        <v>1021</v>
      </c>
      <c r="D1007" s="80" t="s">
        <v>33</v>
      </c>
      <c r="E1007" s="79" t="s">
        <v>34</v>
      </c>
      <c r="F1007" s="85" t="s">
        <v>73</v>
      </c>
      <c r="G1007" s="85" t="s">
        <v>105</v>
      </c>
      <c r="H1007" s="85" t="s">
        <v>73</v>
      </c>
      <c r="I1007" s="85" t="s">
        <v>73</v>
      </c>
      <c r="J1007" s="79" t="s">
        <v>124</v>
      </c>
      <c r="K1007" s="81">
        <f t="shared" si="24"/>
        <v>91610</v>
      </c>
      <c r="L1007" s="83">
        <v>91610</v>
      </c>
      <c r="M1007" s="83"/>
      <c r="N1007" s="84"/>
    </row>
    <row r="1008" spans="1:14" s="36" customFormat="1" ht="22.5">
      <c r="A1008" s="70" t="s">
        <v>122</v>
      </c>
      <c r="B1008" s="71" t="s">
        <v>1025</v>
      </c>
      <c r="C1008" s="79" t="s">
        <v>1021</v>
      </c>
      <c r="D1008" s="80" t="s">
        <v>33</v>
      </c>
      <c r="E1008" s="79" t="s">
        <v>34</v>
      </c>
      <c r="F1008" s="85" t="s">
        <v>73</v>
      </c>
      <c r="G1008" s="85" t="s">
        <v>105</v>
      </c>
      <c r="H1008" s="85" t="s">
        <v>73</v>
      </c>
      <c r="I1008" s="85" t="s">
        <v>73</v>
      </c>
      <c r="J1008" s="79" t="s">
        <v>124</v>
      </c>
      <c r="K1008" s="81">
        <f t="shared" si="24"/>
        <v>54500</v>
      </c>
      <c r="L1008" s="83">
        <v>54500</v>
      </c>
      <c r="M1008" s="83"/>
      <c r="N1008" s="84"/>
    </row>
    <row r="1009" spans="1:14" s="36" customFormat="1" ht="22.5">
      <c r="A1009" s="70" t="s">
        <v>126</v>
      </c>
      <c r="B1009" s="71" t="s">
        <v>127</v>
      </c>
      <c r="C1009" s="79" t="s">
        <v>1021</v>
      </c>
      <c r="D1009" s="80" t="s">
        <v>33</v>
      </c>
      <c r="E1009" s="79" t="s">
        <v>34</v>
      </c>
      <c r="F1009" s="85" t="s">
        <v>73</v>
      </c>
      <c r="G1009" s="85" t="s">
        <v>105</v>
      </c>
      <c r="H1009" s="85" t="s">
        <v>73</v>
      </c>
      <c r="I1009" s="85" t="s">
        <v>73</v>
      </c>
      <c r="J1009" s="79" t="s">
        <v>124</v>
      </c>
      <c r="K1009" s="81">
        <f t="shared" si="24"/>
        <v>200000</v>
      </c>
      <c r="L1009" s="83">
        <v>200000</v>
      </c>
      <c r="M1009" s="83"/>
      <c r="N1009" s="84"/>
    </row>
    <row r="1010" spans="1:14" s="36" customFormat="1" ht="22.5">
      <c r="A1010" s="70" t="s">
        <v>130</v>
      </c>
      <c r="B1010" s="71" t="s">
        <v>160</v>
      </c>
      <c r="C1010" s="79" t="s">
        <v>1021</v>
      </c>
      <c r="D1010" s="80" t="s">
        <v>33</v>
      </c>
      <c r="E1010" s="79" t="s">
        <v>34</v>
      </c>
      <c r="F1010" s="85" t="s">
        <v>73</v>
      </c>
      <c r="G1010" s="85" t="s">
        <v>105</v>
      </c>
      <c r="H1010" s="85" t="s">
        <v>73</v>
      </c>
      <c r="I1010" s="85" t="s">
        <v>73</v>
      </c>
      <c r="J1010" s="79" t="s">
        <v>124</v>
      </c>
      <c r="K1010" s="81">
        <f t="shared" si="24"/>
        <v>99121.2</v>
      </c>
      <c r="L1010" s="83">
        <v>99121.2</v>
      </c>
      <c r="M1010" s="83"/>
      <c r="N1010" s="84"/>
    </row>
    <row r="1011" spans="1:14" s="36" customFormat="1" ht="33.75">
      <c r="A1011" s="70" t="s">
        <v>210</v>
      </c>
      <c r="B1011" s="71" t="s">
        <v>1026</v>
      </c>
      <c r="C1011" s="79" t="s">
        <v>1021</v>
      </c>
      <c r="D1011" s="80" t="s">
        <v>33</v>
      </c>
      <c r="E1011" s="79" t="s">
        <v>34</v>
      </c>
      <c r="F1011" s="85" t="s">
        <v>73</v>
      </c>
      <c r="G1011" s="85" t="s">
        <v>105</v>
      </c>
      <c r="H1011" s="85" t="s">
        <v>73</v>
      </c>
      <c r="I1011" s="85" t="s">
        <v>73</v>
      </c>
      <c r="J1011" s="79" t="s">
        <v>124</v>
      </c>
      <c r="K1011" s="81">
        <f t="shared" si="24"/>
        <v>4500</v>
      </c>
      <c r="L1011" s="83">
        <v>4500</v>
      </c>
      <c r="M1011" s="83"/>
      <c r="N1011" s="84"/>
    </row>
    <row r="1012" spans="1:14" s="36" customFormat="1" ht="33.75">
      <c r="A1012" s="70" t="s">
        <v>210</v>
      </c>
      <c r="B1012" s="71" t="s">
        <v>1027</v>
      </c>
      <c r="C1012" s="79" t="s">
        <v>1021</v>
      </c>
      <c r="D1012" s="80" t="s">
        <v>33</v>
      </c>
      <c r="E1012" s="79" t="s">
        <v>34</v>
      </c>
      <c r="F1012" s="85" t="s">
        <v>73</v>
      </c>
      <c r="G1012" s="85" t="s">
        <v>105</v>
      </c>
      <c r="H1012" s="85" t="s">
        <v>73</v>
      </c>
      <c r="I1012" s="85" t="s">
        <v>73</v>
      </c>
      <c r="J1012" s="79" t="s">
        <v>124</v>
      </c>
      <c r="K1012" s="81">
        <f t="shared" si="24"/>
        <v>4500</v>
      </c>
      <c r="L1012" s="83">
        <v>4500</v>
      </c>
      <c r="M1012" s="83"/>
      <c r="N1012" s="84"/>
    </row>
    <row r="1013" spans="1:14" s="36" customFormat="1" ht="33.75">
      <c r="A1013" s="70" t="s">
        <v>210</v>
      </c>
      <c r="B1013" s="71" t="s">
        <v>1027</v>
      </c>
      <c r="C1013" s="79" t="s">
        <v>1021</v>
      </c>
      <c r="D1013" s="80" t="s">
        <v>33</v>
      </c>
      <c r="E1013" s="79" t="s">
        <v>34</v>
      </c>
      <c r="F1013" s="85" t="s">
        <v>73</v>
      </c>
      <c r="G1013" s="85" t="s">
        <v>105</v>
      </c>
      <c r="H1013" s="85" t="s">
        <v>73</v>
      </c>
      <c r="I1013" s="85" t="s">
        <v>73</v>
      </c>
      <c r="J1013" s="79" t="s">
        <v>124</v>
      </c>
      <c r="K1013" s="81">
        <f t="shared" si="24"/>
        <v>7500</v>
      </c>
      <c r="L1013" s="83">
        <v>7500</v>
      </c>
      <c r="M1013" s="83"/>
      <c r="N1013" s="84"/>
    </row>
    <row r="1014" spans="1:14" s="36" customFormat="1" ht="45">
      <c r="A1014" s="70" t="s">
        <v>210</v>
      </c>
      <c r="B1014" s="71" t="s">
        <v>1028</v>
      </c>
      <c r="C1014" s="79" t="s">
        <v>1021</v>
      </c>
      <c r="D1014" s="80" t="s">
        <v>33</v>
      </c>
      <c r="E1014" s="79" t="s">
        <v>34</v>
      </c>
      <c r="F1014" s="85" t="s">
        <v>73</v>
      </c>
      <c r="G1014" s="85" t="s">
        <v>105</v>
      </c>
      <c r="H1014" s="85" t="s">
        <v>73</v>
      </c>
      <c r="I1014" s="85" t="s">
        <v>73</v>
      </c>
      <c r="J1014" s="79" t="s">
        <v>124</v>
      </c>
      <c r="K1014" s="81">
        <f t="shared" si="24"/>
        <v>7500</v>
      </c>
      <c r="L1014" s="83">
        <v>7500</v>
      </c>
      <c r="M1014" s="83"/>
      <c r="N1014" s="84"/>
    </row>
    <row r="1015" spans="1:14" s="36" customFormat="1" ht="33.75">
      <c r="A1015" s="70" t="s">
        <v>210</v>
      </c>
      <c r="B1015" s="71" t="s">
        <v>1029</v>
      </c>
      <c r="C1015" s="79" t="s">
        <v>1021</v>
      </c>
      <c r="D1015" s="80" t="s">
        <v>33</v>
      </c>
      <c r="E1015" s="79" t="s">
        <v>34</v>
      </c>
      <c r="F1015" s="85" t="s">
        <v>73</v>
      </c>
      <c r="G1015" s="85" t="s">
        <v>105</v>
      </c>
      <c r="H1015" s="85" t="s">
        <v>73</v>
      </c>
      <c r="I1015" s="85" t="s">
        <v>73</v>
      </c>
      <c r="J1015" s="79" t="s">
        <v>124</v>
      </c>
      <c r="K1015" s="81">
        <f t="shared" si="24"/>
        <v>7500</v>
      </c>
      <c r="L1015" s="83">
        <v>7500</v>
      </c>
      <c r="M1015" s="83"/>
      <c r="N1015" s="84"/>
    </row>
    <row r="1016" spans="1:14" s="36" customFormat="1" ht="33.75">
      <c r="A1016" s="70" t="s">
        <v>210</v>
      </c>
      <c r="B1016" s="71" t="s">
        <v>1030</v>
      </c>
      <c r="C1016" s="79" t="s">
        <v>1021</v>
      </c>
      <c r="D1016" s="80" t="s">
        <v>33</v>
      </c>
      <c r="E1016" s="79" t="s">
        <v>34</v>
      </c>
      <c r="F1016" s="85" t="s">
        <v>73</v>
      </c>
      <c r="G1016" s="85" t="s">
        <v>105</v>
      </c>
      <c r="H1016" s="85" t="s">
        <v>73</v>
      </c>
      <c r="I1016" s="85" t="s">
        <v>73</v>
      </c>
      <c r="J1016" s="79" t="s">
        <v>124</v>
      </c>
      <c r="K1016" s="81">
        <f t="shared" si="24"/>
        <v>7500</v>
      </c>
      <c r="L1016" s="83">
        <v>7500</v>
      </c>
      <c r="M1016" s="83"/>
      <c r="N1016" s="84"/>
    </row>
    <row r="1017" spans="1:14" s="36" customFormat="1" ht="33.75">
      <c r="A1017" s="70" t="s">
        <v>210</v>
      </c>
      <c r="B1017" s="71" t="s">
        <v>1031</v>
      </c>
      <c r="C1017" s="79" t="s">
        <v>1021</v>
      </c>
      <c r="D1017" s="80" t="s">
        <v>33</v>
      </c>
      <c r="E1017" s="79" t="s">
        <v>34</v>
      </c>
      <c r="F1017" s="85" t="s">
        <v>73</v>
      </c>
      <c r="G1017" s="85" t="s">
        <v>105</v>
      </c>
      <c r="H1017" s="85" t="s">
        <v>73</v>
      </c>
      <c r="I1017" s="85" t="s">
        <v>73</v>
      </c>
      <c r="J1017" s="79" t="s">
        <v>124</v>
      </c>
      <c r="K1017" s="81">
        <f t="shared" si="24"/>
        <v>6000</v>
      </c>
      <c r="L1017" s="83">
        <v>6000</v>
      </c>
      <c r="M1017" s="83"/>
      <c r="N1017" s="84"/>
    </row>
    <row r="1018" spans="1:14" s="36" customFormat="1" ht="22.5">
      <c r="A1018" s="70" t="s">
        <v>370</v>
      </c>
      <c r="B1018" s="71" t="s">
        <v>1032</v>
      </c>
      <c r="C1018" s="79" t="s">
        <v>1021</v>
      </c>
      <c r="D1018" s="80" t="s">
        <v>33</v>
      </c>
      <c r="E1018" s="79" t="s">
        <v>34</v>
      </c>
      <c r="F1018" s="85" t="s">
        <v>73</v>
      </c>
      <c r="G1018" s="85" t="s">
        <v>105</v>
      </c>
      <c r="H1018" s="85" t="s">
        <v>73</v>
      </c>
      <c r="I1018" s="85" t="s">
        <v>73</v>
      </c>
      <c r="J1018" s="79" t="s">
        <v>124</v>
      </c>
      <c r="K1018" s="81">
        <f t="shared" si="24"/>
        <v>382500</v>
      </c>
      <c r="L1018" s="83">
        <v>382500</v>
      </c>
      <c r="M1018" s="83"/>
      <c r="N1018" s="84"/>
    </row>
    <row r="1019" spans="1:14" s="36" customFormat="1" ht="22.5">
      <c r="A1019" s="70" t="s">
        <v>370</v>
      </c>
      <c r="B1019" s="71" t="s">
        <v>1033</v>
      </c>
      <c r="C1019" s="79" t="s">
        <v>1021</v>
      </c>
      <c r="D1019" s="80" t="s">
        <v>33</v>
      </c>
      <c r="E1019" s="79" t="s">
        <v>34</v>
      </c>
      <c r="F1019" s="85" t="s">
        <v>73</v>
      </c>
      <c r="G1019" s="85" t="s">
        <v>105</v>
      </c>
      <c r="H1019" s="85" t="s">
        <v>73</v>
      </c>
      <c r="I1019" s="85" t="s">
        <v>73</v>
      </c>
      <c r="J1019" s="79" t="s">
        <v>124</v>
      </c>
      <c r="K1019" s="81">
        <f t="shared" si="24"/>
        <v>78000</v>
      </c>
      <c r="L1019" s="83">
        <v>78000</v>
      </c>
      <c r="M1019" s="83"/>
      <c r="N1019" s="84"/>
    </row>
    <row r="1020" spans="1:14" s="36" customFormat="1" ht="22.5">
      <c r="A1020" s="70" t="s">
        <v>370</v>
      </c>
      <c r="B1020" s="71" t="s">
        <v>1034</v>
      </c>
      <c r="C1020" s="79" t="s">
        <v>1021</v>
      </c>
      <c r="D1020" s="80" t="s">
        <v>33</v>
      </c>
      <c r="E1020" s="79" t="s">
        <v>34</v>
      </c>
      <c r="F1020" s="85" t="s">
        <v>73</v>
      </c>
      <c r="G1020" s="85" t="s">
        <v>105</v>
      </c>
      <c r="H1020" s="85" t="s">
        <v>73</v>
      </c>
      <c r="I1020" s="85" t="s">
        <v>73</v>
      </c>
      <c r="J1020" s="79" t="s">
        <v>124</v>
      </c>
      <c r="K1020" s="81">
        <f t="shared" si="24"/>
        <v>39000</v>
      </c>
      <c r="L1020" s="83">
        <v>39000</v>
      </c>
      <c r="M1020" s="83"/>
      <c r="N1020" s="84"/>
    </row>
    <row r="1021" spans="1:14" s="36" customFormat="1" ht="22.5">
      <c r="A1021" s="70" t="s">
        <v>36</v>
      </c>
      <c r="B1021" s="71" t="s">
        <v>1035</v>
      </c>
      <c r="C1021" s="79" t="s">
        <v>1021</v>
      </c>
      <c r="D1021" s="80" t="s">
        <v>33</v>
      </c>
      <c r="E1021" s="79" t="s">
        <v>34</v>
      </c>
      <c r="F1021" s="85" t="s">
        <v>73</v>
      </c>
      <c r="G1021" s="85" t="s">
        <v>105</v>
      </c>
      <c r="H1021" s="85" t="s">
        <v>73</v>
      </c>
      <c r="I1021" s="85" t="s">
        <v>73</v>
      </c>
      <c r="J1021" s="79" t="s">
        <v>124</v>
      </c>
      <c r="K1021" s="81">
        <f t="shared" si="24"/>
        <v>52500</v>
      </c>
      <c r="L1021" s="83">
        <v>52500</v>
      </c>
      <c r="M1021" s="83"/>
      <c r="N1021" s="84"/>
    </row>
    <row r="1022" spans="1:14" s="36" customFormat="1" ht="33.75">
      <c r="A1022" s="70" t="s">
        <v>36</v>
      </c>
      <c r="B1022" s="71" t="s">
        <v>1036</v>
      </c>
      <c r="C1022" s="79" t="s">
        <v>1021</v>
      </c>
      <c r="D1022" s="80" t="s">
        <v>33</v>
      </c>
      <c r="E1022" s="79" t="s">
        <v>34</v>
      </c>
      <c r="F1022" s="85" t="s">
        <v>73</v>
      </c>
      <c r="G1022" s="85" t="s">
        <v>105</v>
      </c>
      <c r="H1022" s="85" t="s">
        <v>73</v>
      </c>
      <c r="I1022" s="85" t="s">
        <v>73</v>
      </c>
      <c r="J1022" s="79" t="s">
        <v>124</v>
      </c>
      <c r="K1022" s="81">
        <f t="shared" si="24"/>
        <v>280000</v>
      </c>
      <c r="L1022" s="83">
        <v>280000</v>
      </c>
      <c r="M1022" s="83"/>
      <c r="N1022" s="84"/>
    </row>
    <row r="1023" spans="1:14" s="36" customFormat="1" ht="22.5">
      <c r="A1023" s="70" t="s">
        <v>36</v>
      </c>
      <c r="B1023" s="71" t="s">
        <v>1037</v>
      </c>
      <c r="C1023" s="79" t="s">
        <v>1021</v>
      </c>
      <c r="D1023" s="80" t="s">
        <v>33</v>
      </c>
      <c r="E1023" s="79" t="s">
        <v>34</v>
      </c>
      <c r="F1023" s="85" t="s">
        <v>73</v>
      </c>
      <c r="G1023" s="85" t="s">
        <v>105</v>
      </c>
      <c r="H1023" s="85" t="s">
        <v>73</v>
      </c>
      <c r="I1023" s="85" t="s">
        <v>73</v>
      </c>
      <c r="J1023" s="79" t="s">
        <v>124</v>
      </c>
      <c r="K1023" s="81">
        <f t="shared" si="24"/>
        <v>52500</v>
      </c>
      <c r="L1023" s="83">
        <v>52500</v>
      </c>
      <c r="M1023" s="83"/>
      <c r="N1023" s="84"/>
    </row>
    <row r="1024" spans="1:14" s="36" customFormat="1" ht="22.5">
      <c r="A1024" s="70" t="s">
        <v>36</v>
      </c>
      <c r="B1024" s="71" t="s">
        <v>1038</v>
      </c>
      <c r="C1024" s="79" t="s">
        <v>1021</v>
      </c>
      <c r="D1024" s="80" t="s">
        <v>33</v>
      </c>
      <c r="E1024" s="79" t="s">
        <v>34</v>
      </c>
      <c r="F1024" s="85" t="s">
        <v>73</v>
      </c>
      <c r="G1024" s="85" t="s">
        <v>105</v>
      </c>
      <c r="H1024" s="85" t="s">
        <v>73</v>
      </c>
      <c r="I1024" s="85" t="s">
        <v>73</v>
      </c>
      <c r="J1024" s="79" t="s">
        <v>124</v>
      </c>
      <c r="K1024" s="81">
        <f t="shared" si="24"/>
        <v>140000</v>
      </c>
      <c r="L1024" s="83">
        <v>140000</v>
      </c>
      <c r="M1024" s="83"/>
      <c r="N1024" s="84"/>
    </row>
    <row r="1025" spans="1:14" s="36" customFormat="1" ht="22.5">
      <c r="A1025" s="70" t="s">
        <v>36</v>
      </c>
      <c r="B1025" s="71" t="s">
        <v>1039</v>
      </c>
      <c r="C1025" s="79" t="s">
        <v>1021</v>
      </c>
      <c r="D1025" s="80" t="s">
        <v>33</v>
      </c>
      <c r="E1025" s="79" t="s">
        <v>34</v>
      </c>
      <c r="F1025" s="85" t="s">
        <v>73</v>
      </c>
      <c r="G1025" s="85" t="s">
        <v>105</v>
      </c>
      <c r="H1025" s="85" t="s">
        <v>73</v>
      </c>
      <c r="I1025" s="85" t="s">
        <v>73</v>
      </c>
      <c r="J1025" s="79" t="s">
        <v>124</v>
      </c>
      <c r="K1025" s="81">
        <f t="shared" si="24"/>
        <v>52500</v>
      </c>
      <c r="L1025" s="83">
        <v>52500</v>
      </c>
      <c r="M1025" s="83"/>
      <c r="N1025" s="84"/>
    </row>
    <row r="1026" spans="1:14" s="36" customFormat="1" ht="22.5">
      <c r="A1026" s="70" t="s">
        <v>36</v>
      </c>
      <c r="B1026" s="71" t="s">
        <v>1040</v>
      </c>
      <c r="C1026" s="79" t="s">
        <v>1021</v>
      </c>
      <c r="D1026" s="80" t="s">
        <v>33</v>
      </c>
      <c r="E1026" s="79" t="s">
        <v>34</v>
      </c>
      <c r="F1026" s="85" t="s">
        <v>73</v>
      </c>
      <c r="G1026" s="85" t="s">
        <v>105</v>
      </c>
      <c r="H1026" s="85" t="s">
        <v>73</v>
      </c>
      <c r="I1026" s="85" t="s">
        <v>73</v>
      </c>
      <c r="J1026" s="79" t="s">
        <v>124</v>
      </c>
      <c r="K1026" s="81">
        <f t="shared" si="24"/>
        <v>52500</v>
      </c>
      <c r="L1026" s="83">
        <v>52500</v>
      </c>
      <c r="M1026" s="83"/>
      <c r="N1026" s="84"/>
    </row>
    <row r="1027" spans="1:14" s="36" customFormat="1" ht="22.5">
      <c r="A1027" s="70" t="s">
        <v>736</v>
      </c>
      <c r="B1027" s="71" t="s">
        <v>1041</v>
      </c>
      <c r="C1027" s="79" t="s">
        <v>1021</v>
      </c>
      <c r="D1027" s="80" t="s">
        <v>33</v>
      </c>
      <c r="E1027" s="79" t="s">
        <v>34</v>
      </c>
      <c r="F1027" s="85" t="s">
        <v>73</v>
      </c>
      <c r="G1027" s="85" t="s">
        <v>105</v>
      </c>
      <c r="H1027" s="85" t="s">
        <v>73</v>
      </c>
      <c r="I1027" s="85" t="s">
        <v>73</v>
      </c>
      <c r="J1027" s="79" t="s">
        <v>124</v>
      </c>
      <c r="K1027" s="81">
        <f t="shared" si="24"/>
        <v>1400000</v>
      </c>
      <c r="L1027" s="83"/>
      <c r="M1027" s="83">
        <v>1400000</v>
      </c>
      <c r="N1027" s="84"/>
    </row>
    <row r="1028" spans="1:14" s="36" customFormat="1" ht="22.5">
      <c r="A1028" s="70" t="s">
        <v>122</v>
      </c>
      <c r="B1028" s="71" t="s">
        <v>1042</v>
      </c>
      <c r="C1028" s="79" t="s">
        <v>1043</v>
      </c>
      <c r="D1028" s="80" t="s">
        <v>33</v>
      </c>
      <c r="E1028" s="79" t="s">
        <v>34</v>
      </c>
      <c r="F1028" s="85" t="s">
        <v>73</v>
      </c>
      <c r="G1028" s="85" t="s">
        <v>105</v>
      </c>
      <c r="H1028" s="85" t="s">
        <v>73</v>
      </c>
      <c r="I1028" s="85" t="s">
        <v>73</v>
      </c>
      <c r="J1028" s="79" t="s">
        <v>124</v>
      </c>
      <c r="K1028" s="81">
        <f t="shared" si="24"/>
        <v>200000</v>
      </c>
      <c r="L1028" s="83">
        <v>200000</v>
      </c>
      <c r="M1028" s="83"/>
      <c r="N1028" s="84"/>
    </row>
    <row r="1029" spans="1:14" s="36" customFormat="1" ht="22.5">
      <c r="A1029" s="70" t="s">
        <v>130</v>
      </c>
      <c r="B1029" s="71" t="s">
        <v>173</v>
      </c>
      <c r="C1029" s="79" t="s">
        <v>1043</v>
      </c>
      <c r="D1029" s="80" t="s">
        <v>33</v>
      </c>
      <c r="E1029" s="79" t="s">
        <v>34</v>
      </c>
      <c r="F1029" s="85" t="s">
        <v>73</v>
      </c>
      <c r="G1029" s="85" t="s">
        <v>105</v>
      </c>
      <c r="H1029" s="85" t="s">
        <v>73</v>
      </c>
      <c r="I1029" s="85" t="s">
        <v>73</v>
      </c>
      <c r="J1029" s="79" t="s">
        <v>124</v>
      </c>
      <c r="K1029" s="81">
        <f t="shared" si="24"/>
        <v>25000</v>
      </c>
      <c r="L1029" s="83">
        <v>25000</v>
      </c>
      <c r="M1029" s="83"/>
      <c r="N1029" s="84"/>
    </row>
    <row r="1030" spans="1:14" s="36" customFormat="1" ht="22.5">
      <c r="A1030" s="70" t="s">
        <v>130</v>
      </c>
      <c r="B1030" s="71" t="s">
        <v>132</v>
      </c>
      <c r="C1030" s="79" t="s">
        <v>1043</v>
      </c>
      <c r="D1030" s="80" t="s">
        <v>33</v>
      </c>
      <c r="E1030" s="79" t="s">
        <v>34</v>
      </c>
      <c r="F1030" s="85" t="s">
        <v>73</v>
      </c>
      <c r="G1030" s="85" t="s">
        <v>105</v>
      </c>
      <c r="H1030" s="85" t="s">
        <v>73</v>
      </c>
      <c r="I1030" s="85" t="s">
        <v>73</v>
      </c>
      <c r="J1030" s="79" t="s">
        <v>124</v>
      </c>
      <c r="K1030" s="81">
        <f t="shared" si="24"/>
        <v>50000</v>
      </c>
      <c r="L1030" s="83">
        <v>50000</v>
      </c>
      <c r="M1030" s="83"/>
      <c r="N1030" s="84"/>
    </row>
    <row r="1031" spans="1:14" s="36" customFormat="1" ht="33.75">
      <c r="A1031" s="70" t="s">
        <v>122</v>
      </c>
      <c r="B1031" s="71" t="s">
        <v>1044</v>
      </c>
      <c r="C1031" s="79" t="s">
        <v>1045</v>
      </c>
      <c r="D1031" s="80" t="s">
        <v>33</v>
      </c>
      <c r="E1031" s="79" t="s">
        <v>34</v>
      </c>
      <c r="F1031" s="85" t="s">
        <v>73</v>
      </c>
      <c r="G1031" s="85" t="s">
        <v>105</v>
      </c>
      <c r="H1031" s="85" t="s">
        <v>73</v>
      </c>
      <c r="I1031" s="85" t="s">
        <v>73</v>
      </c>
      <c r="J1031" s="79" t="s">
        <v>124</v>
      </c>
      <c r="K1031" s="81">
        <f t="shared" si="24"/>
        <v>45000</v>
      </c>
      <c r="L1031" s="83">
        <v>45000</v>
      </c>
      <c r="M1031" s="83"/>
      <c r="N1031" s="84"/>
    </row>
    <row r="1032" spans="1:14" s="36" customFormat="1" ht="33.75">
      <c r="A1032" s="70" t="s">
        <v>122</v>
      </c>
      <c r="B1032" s="71" t="s">
        <v>1046</v>
      </c>
      <c r="C1032" s="79" t="s">
        <v>1047</v>
      </c>
      <c r="D1032" s="80" t="s">
        <v>33</v>
      </c>
      <c r="E1032" s="79" t="s">
        <v>34</v>
      </c>
      <c r="F1032" s="85" t="s">
        <v>73</v>
      </c>
      <c r="G1032" s="85" t="s">
        <v>105</v>
      </c>
      <c r="H1032" s="85" t="s">
        <v>73</v>
      </c>
      <c r="I1032" s="85" t="s">
        <v>73</v>
      </c>
      <c r="J1032" s="79" t="s">
        <v>124</v>
      </c>
      <c r="K1032" s="81">
        <f t="shared" si="24"/>
        <v>150000</v>
      </c>
      <c r="L1032" s="83">
        <v>150000</v>
      </c>
      <c r="M1032" s="83"/>
      <c r="N1032" s="84"/>
    </row>
    <row r="1033" spans="1:14" s="36" customFormat="1" ht="33.75">
      <c r="A1033" s="70" t="s">
        <v>122</v>
      </c>
      <c r="B1033" s="71" t="s">
        <v>1048</v>
      </c>
      <c r="C1033" s="79" t="s">
        <v>1047</v>
      </c>
      <c r="D1033" s="80" t="s">
        <v>33</v>
      </c>
      <c r="E1033" s="79" t="s">
        <v>34</v>
      </c>
      <c r="F1033" s="85" t="s">
        <v>73</v>
      </c>
      <c r="G1033" s="85" t="s">
        <v>105</v>
      </c>
      <c r="H1033" s="85" t="s">
        <v>73</v>
      </c>
      <c r="I1033" s="85" t="s">
        <v>73</v>
      </c>
      <c r="J1033" s="79" t="s">
        <v>124</v>
      </c>
      <c r="K1033" s="81">
        <f t="shared" si="24"/>
        <v>175000</v>
      </c>
      <c r="L1033" s="83">
        <v>175000</v>
      </c>
      <c r="M1033" s="83"/>
      <c r="N1033" s="84"/>
    </row>
    <row r="1034" spans="1:14" s="36" customFormat="1" ht="33.75">
      <c r="A1034" s="70" t="s">
        <v>122</v>
      </c>
      <c r="B1034" s="71" t="s">
        <v>1049</v>
      </c>
      <c r="C1034" s="79" t="s">
        <v>1047</v>
      </c>
      <c r="D1034" s="80" t="s">
        <v>33</v>
      </c>
      <c r="E1034" s="79" t="s">
        <v>34</v>
      </c>
      <c r="F1034" s="85" t="s">
        <v>73</v>
      </c>
      <c r="G1034" s="85" t="s">
        <v>105</v>
      </c>
      <c r="H1034" s="85" t="s">
        <v>73</v>
      </c>
      <c r="I1034" s="85" t="s">
        <v>73</v>
      </c>
      <c r="J1034" s="79" t="s">
        <v>124</v>
      </c>
      <c r="K1034" s="81">
        <f t="shared" si="24"/>
        <v>350000</v>
      </c>
      <c r="L1034" s="83">
        <v>350000</v>
      </c>
      <c r="M1034" s="83"/>
      <c r="N1034" s="84"/>
    </row>
    <row r="1035" spans="1:14" s="36" customFormat="1" ht="33.75">
      <c r="A1035" s="70" t="s">
        <v>122</v>
      </c>
      <c r="B1035" s="71" t="s">
        <v>1050</v>
      </c>
      <c r="C1035" s="79" t="s">
        <v>1047</v>
      </c>
      <c r="D1035" s="80" t="s">
        <v>33</v>
      </c>
      <c r="E1035" s="79" t="s">
        <v>34</v>
      </c>
      <c r="F1035" s="85" t="s">
        <v>73</v>
      </c>
      <c r="G1035" s="85" t="s">
        <v>105</v>
      </c>
      <c r="H1035" s="85" t="s">
        <v>73</v>
      </c>
      <c r="I1035" s="85" t="s">
        <v>73</v>
      </c>
      <c r="J1035" s="79" t="s">
        <v>124</v>
      </c>
      <c r="K1035" s="81">
        <f t="shared" si="24"/>
        <v>54000</v>
      </c>
      <c r="L1035" s="83">
        <v>54000</v>
      </c>
      <c r="M1035" s="83"/>
      <c r="N1035" s="84"/>
    </row>
    <row r="1036" spans="1:14" s="36" customFormat="1" ht="33.75">
      <c r="A1036" s="70" t="s">
        <v>130</v>
      </c>
      <c r="B1036" s="71" t="s">
        <v>160</v>
      </c>
      <c r="C1036" s="79" t="s">
        <v>1047</v>
      </c>
      <c r="D1036" s="80" t="s">
        <v>33</v>
      </c>
      <c r="E1036" s="79" t="s">
        <v>34</v>
      </c>
      <c r="F1036" s="85" t="s">
        <v>73</v>
      </c>
      <c r="G1036" s="85" t="s">
        <v>105</v>
      </c>
      <c r="H1036" s="85" t="s">
        <v>73</v>
      </c>
      <c r="I1036" s="85" t="s">
        <v>73</v>
      </c>
      <c r="J1036" s="79" t="s">
        <v>124</v>
      </c>
      <c r="K1036" s="81">
        <f t="shared" si="24"/>
        <v>42000</v>
      </c>
      <c r="L1036" s="83">
        <v>42000</v>
      </c>
      <c r="M1036" s="83"/>
      <c r="N1036" s="84"/>
    </row>
    <row r="1037" spans="1:14" s="36" customFormat="1" ht="22.5">
      <c r="A1037" s="70" t="s">
        <v>122</v>
      </c>
      <c r="B1037" s="71" t="s">
        <v>1051</v>
      </c>
      <c r="C1037" s="79" t="s">
        <v>1052</v>
      </c>
      <c r="D1037" s="80" t="s">
        <v>33</v>
      </c>
      <c r="E1037" s="79" t="s">
        <v>34</v>
      </c>
      <c r="F1037" s="85" t="s">
        <v>73</v>
      </c>
      <c r="G1037" s="85" t="s">
        <v>105</v>
      </c>
      <c r="H1037" s="85" t="s">
        <v>73</v>
      </c>
      <c r="I1037" s="85" t="s">
        <v>73</v>
      </c>
      <c r="J1037" s="79" t="s">
        <v>124</v>
      </c>
      <c r="K1037" s="81">
        <f t="shared" si="24"/>
        <v>231000</v>
      </c>
      <c r="L1037" s="83">
        <v>231000</v>
      </c>
      <c r="M1037" s="83"/>
      <c r="N1037" s="84"/>
    </row>
    <row r="1038" spans="1:14" s="36" customFormat="1" ht="22.5">
      <c r="A1038" s="70" t="s">
        <v>126</v>
      </c>
      <c r="B1038" s="71" t="s">
        <v>1053</v>
      </c>
      <c r="C1038" s="79" t="s">
        <v>1052</v>
      </c>
      <c r="D1038" s="80" t="s">
        <v>33</v>
      </c>
      <c r="E1038" s="79" t="s">
        <v>34</v>
      </c>
      <c r="F1038" s="85" t="s">
        <v>73</v>
      </c>
      <c r="G1038" s="85" t="s">
        <v>105</v>
      </c>
      <c r="H1038" s="85" t="s">
        <v>73</v>
      </c>
      <c r="I1038" s="85" t="s">
        <v>73</v>
      </c>
      <c r="J1038" s="79" t="s">
        <v>124</v>
      </c>
      <c r="K1038" s="81">
        <f t="shared" si="24"/>
        <v>160000</v>
      </c>
      <c r="L1038" s="83">
        <v>160000</v>
      </c>
      <c r="M1038" s="83"/>
      <c r="N1038" s="84"/>
    </row>
    <row r="1039" spans="1:14" s="36" customFormat="1" ht="22.5">
      <c r="A1039" s="70" t="s">
        <v>36</v>
      </c>
      <c r="B1039" s="71" t="s">
        <v>1054</v>
      </c>
      <c r="C1039" s="79" t="s">
        <v>1052</v>
      </c>
      <c r="D1039" s="80" t="s">
        <v>33</v>
      </c>
      <c r="E1039" s="79" t="s">
        <v>34</v>
      </c>
      <c r="F1039" s="85" t="s">
        <v>73</v>
      </c>
      <c r="G1039" s="85" t="s">
        <v>105</v>
      </c>
      <c r="H1039" s="85" t="s">
        <v>73</v>
      </c>
      <c r="I1039" s="85" t="s">
        <v>73</v>
      </c>
      <c r="J1039" s="79" t="s">
        <v>124</v>
      </c>
      <c r="K1039" s="81">
        <f t="shared" si="24"/>
        <v>92400</v>
      </c>
      <c r="L1039" s="83">
        <v>92400</v>
      </c>
      <c r="M1039" s="83"/>
      <c r="N1039" s="84"/>
    </row>
    <row r="1040" spans="1:14" s="36" customFormat="1" ht="45">
      <c r="A1040" s="70" t="s">
        <v>36</v>
      </c>
      <c r="B1040" s="71" t="s">
        <v>1055</v>
      </c>
      <c r="C1040" s="79" t="s">
        <v>1056</v>
      </c>
      <c r="D1040" s="80" t="s">
        <v>33</v>
      </c>
      <c r="E1040" s="79" t="s">
        <v>72</v>
      </c>
      <c r="F1040" s="74" t="s">
        <v>73</v>
      </c>
      <c r="G1040" s="74" t="s">
        <v>73</v>
      </c>
      <c r="H1040" s="74" t="s">
        <v>73</v>
      </c>
      <c r="I1040" s="74" t="s">
        <v>73</v>
      </c>
      <c r="J1040" s="79" t="s">
        <v>124</v>
      </c>
      <c r="K1040" s="81">
        <f t="shared" si="24"/>
        <v>14400000</v>
      </c>
      <c r="L1040" s="83">
        <v>14400000</v>
      </c>
      <c r="M1040" s="83"/>
      <c r="N1040" s="84"/>
    </row>
    <row r="1041" spans="1:14" s="36" customFormat="1" ht="45">
      <c r="A1041" s="70" t="s">
        <v>122</v>
      </c>
      <c r="B1041" s="71" t="s">
        <v>981</v>
      </c>
      <c r="C1041" s="79" t="s">
        <v>1057</v>
      </c>
      <c r="D1041" s="80" t="s">
        <v>33</v>
      </c>
      <c r="E1041" s="79" t="s">
        <v>34</v>
      </c>
      <c r="F1041" s="85" t="s">
        <v>73</v>
      </c>
      <c r="G1041" s="85" t="s">
        <v>105</v>
      </c>
      <c r="H1041" s="85" t="s">
        <v>73</v>
      </c>
      <c r="I1041" s="85" t="s">
        <v>73</v>
      </c>
      <c r="J1041" s="79" t="s">
        <v>124</v>
      </c>
      <c r="K1041" s="81">
        <f t="shared" si="24"/>
        <v>150000</v>
      </c>
      <c r="L1041" s="83">
        <v>150000</v>
      </c>
      <c r="M1041" s="83"/>
      <c r="N1041" s="84"/>
    </row>
    <row r="1042" spans="1:14" s="36" customFormat="1" ht="45">
      <c r="A1042" s="70" t="s">
        <v>122</v>
      </c>
      <c r="B1042" s="71" t="s">
        <v>1014</v>
      </c>
      <c r="C1042" s="79" t="s">
        <v>1057</v>
      </c>
      <c r="D1042" s="80" t="s">
        <v>33</v>
      </c>
      <c r="E1042" s="79" t="s">
        <v>34</v>
      </c>
      <c r="F1042" s="85" t="s">
        <v>73</v>
      </c>
      <c r="G1042" s="85" t="s">
        <v>105</v>
      </c>
      <c r="H1042" s="85" t="s">
        <v>73</v>
      </c>
      <c r="I1042" s="85" t="s">
        <v>73</v>
      </c>
      <c r="J1042" s="79" t="s">
        <v>124</v>
      </c>
      <c r="K1042" s="81">
        <f t="shared" si="24"/>
        <v>100000</v>
      </c>
      <c r="L1042" s="83">
        <v>100000</v>
      </c>
      <c r="M1042" s="83"/>
      <c r="N1042" s="84"/>
    </row>
    <row r="1043" spans="1:14" s="36" customFormat="1" ht="22.5">
      <c r="A1043" s="70" t="s">
        <v>122</v>
      </c>
      <c r="B1043" s="71" t="s">
        <v>1058</v>
      </c>
      <c r="C1043" s="79" t="s">
        <v>1059</v>
      </c>
      <c r="D1043" s="80" t="s">
        <v>33</v>
      </c>
      <c r="E1043" s="79" t="s">
        <v>34</v>
      </c>
      <c r="F1043" s="85" t="s">
        <v>73</v>
      </c>
      <c r="G1043" s="85" t="s">
        <v>105</v>
      </c>
      <c r="H1043" s="85" t="s">
        <v>73</v>
      </c>
      <c r="I1043" s="85" t="s">
        <v>73</v>
      </c>
      <c r="J1043" s="79" t="s">
        <v>124</v>
      </c>
      <c r="K1043" s="81">
        <f t="shared" si="24"/>
        <v>175000</v>
      </c>
      <c r="L1043" s="83">
        <v>175000</v>
      </c>
      <c r="M1043" s="83"/>
      <c r="N1043" s="84"/>
    </row>
    <row r="1044" spans="1:14" s="36" customFormat="1" ht="45">
      <c r="A1044" s="70" t="s">
        <v>122</v>
      </c>
      <c r="B1044" s="71" t="s">
        <v>330</v>
      </c>
      <c r="C1044" s="79" t="s">
        <v>1060</v>
      </c>
      <c r="D1044" s="80" t="s">
        <v>33</v>
      </c>
      <c r="E1044" s="79" t="s">
        <v>34</v>
      </c>
      <c r="F1044" s="85" t="s">
        <v>73</v>
      </c>
      <c r="G1044" s="85" t="s">
        <v>105</v>
      </c>
      <c r="H1044" s="85" t="s">
        <v>73</v>
      </c>
      <c r="I1044" s="85" t="s">
        <v>73</v>
      </c>
      <c r="J1044" s="79" t="s">
        <v>124</v>
      </c>
      <c r="K1044" s="81">
        <f t="shared" si="24"/>
        <v>293230</v>
      </c>
      <c r="L1044" s="83">
        <v>293230</v>
      </c>
      <c r="M1044" s="83"/>
      <c r="N1044" s="84"/>
    </row>
    <row r="1045" spans="1:14" s="36" customFormat="1" ht="45">
      <c r="A1045" s="70" t="s">
        <v>130</v>
      </c>
      <c r="B1045" s="71" t="s">
        <v>173</v>
      </c>
      <c r="C1045" s="79" t="s">
        <v>1060</v>
      </c>
      <c r="D1045" s="80" t="s">
        <v>33</v>
      </c>
      <c r="E1045" s="79" t="s">
        <v>34</v>
      </c>
      <c r="F1045" s="85" t="s">
        <v>73</v>
      </c>
      <c r="G1045" s="85" t="s">
        <v>105</v>
      </c>
      <c r="H1045" s="85" t="s">
        <v>73</v>
      </c>
      <c r="I1045" s="85" t="s">
        <v>73</v>
      </c>
      <c r="J1045" s="79" t="s">
        <v>124</v>
      </c>
      <c r="K1045" s="81">
        <f t="shared" si="24"/>
        <v>20000</v>
      </c>
      <c r="L1045" s="83">
        <v>20000</v>
      </c>
      <c r="M1045" s="83"/>
      <c r="N1045" s="84"/>
    </row>
    <row r="1046" spans="1:14" s="36" customFormat="1" ht="45">
      <c r="A1046" s="70" t="s">
        <v>130</v>
      </c>
      <c r="B1046" s="71" t="s">
        <v>132</v>
      </c>
      <c r="C1046" s="79" t="s">
        <v>1060</v>
      </c>
      <c r="D1046" s="80" t="s">
        <v>33</v>
      </c>
      <c r="E1046" s="79" t="s">
        <v>34</v>
      </c>
      <c r="F1046" s="85" t="s">
        <v>73</v>
      </c>
      <c r="G1046" s="85" t="s">
        <v>105</v>
      </c>
      <c r="H1046" s="85" t="s">
        <v>73</v>
      </c>
      <c r="I1046" s="85" t="s">
        <v>73</v>
      </c>
      <c r="J1046" s="79" t="s">
        <v>124</v>
      </c>
      <c r="K1046" s="81">
        <f t="shared" si="24"/>
        <v>75000</v>
      </c>
      <c r="L1046" s="83">
        <v>75000</v>
      </c>
      <c r="M1046" s="83"/>
      <c r="N1046" s="84"/>
    </row>
    <row r="1047" spans="1:14" s="36" customFormat="1" ht="45">
      <c r="A1047" s="70" t="s">
        <v>36</v>
      </c>
      <c r="B1047" s="71" t="s">
        <v>1061</v>
      </c>
      <c r="C1047" s="79" t="s">
        <v>1060</v>
      </c>
      <c r="D1047" s="80" t="s">
        <v>33</v>
      </c>
      <c r="E1047" s="79" t="s">
        <v>34</v>
      </c>
      <c r="F1047" s="85" t="s">
        <v>73</v>
      </c>
      <c r="G1047" s="85" t="s">
        <v>105</v>
      </c>
      <c r="H1047" s="85" t="s">
        <v>73</v>
      </c>
      <c r="I1047" s="85" t="s">
        <v>73</v>
      </c>
      <c r="J1047" s="79" t="s">
        <v>124</v>
      </c>
      <c r="K1047" s="81">
        <f t="shared" si="24"/>
        <v>443140</v>
      </c>
      <c r="L1047" s="83">
        <v>443140</v>
      </c>
      <c r="M1047" s="83"/>
      <c r="N1047" s="84"/>
    </row>
    <row r="1048" spans="1:14" s="36" customFormat="1" ht="33.75">
      <c r="A1048" s="70" t="s">
        <v>36</v>
      </c>
      <c r="B1048" s="71" t="s">
        <v>1062</v>
      </c>
      <c r="C1048" s="79" t="s">
        <v>1063</v>
      </c>
      <c r="D1048" s="80" t="s">
        <v>33</v>
      </c>
      <c r="E1048" s="79" t="s">
        <v>34</v>
      </c>
      <c r="F1048" s="85" t="s">
        <v>73</v>
      </c>
      <c r="G1048" s="85" t="s">
        <v>105</v>
      </c>
      <c r="H1048" s="85" t="s">
        <v>73</v>
      </c>
      <c r="I1048" s="85" t="s">
        <v>73</v>
      </c>
      <c r="J1048" s="79" t="s">
        <v>124</v>
      </c>
      <c r="K1048" s="81">
        <f t="shared" si="24"/>
        <v>390000</v>
      </c>
      <c r="L1048" s="83">
        <v>390000</v>
      </c>
      <c r="M1048" s="83"/>
      <c r="N1048" s="84"/>
    </row>
    <row r="1049" spans="1:14" s="36" customFormat="1" ht="33.75">
      <c r="A1049" s="70" t="s">
        <v>36</v>
      </c>
      <c r="B1049" s="71" t="s">
        <v>1064</v>
      </c>
      <c r="C1049" s="79" t="s">
        <v>1063</v>
      </c>
      <c r="D1049" s="80" t="s">
        <v>33</v>
      </c>
      <c r="E1049" s="79" t="s">
        <v>34</v>
      </c>
      <c r="F1049" s="85" t="s">
        <v>73</v>
      </c>
      <c r="G1049" s="85" t="s">
        <v>105</v>
      </c>
      <c r="H1049" s="85" t="s">
        <v>73</v>
      </c>
      <c r="I1049" s="85" t="s">
        <v>73</v>
      </c>
      <c r="J1049" s="79" t="s">
        <v>124</v>
      </c>
      <c r="K1049" s="81">
        <f t="shared" si="24"/>
        <v>10000</v>
      </c>
      <c r="L1049" s="83">
        <v>10000</v>
      </c>
      <c r="M1049" s="83"/>
      <c r="N1049" s="84"/>
    </row>
    <row r="1050" spans="1:14" s="36" customFormat="1" ht="45">
      <c r="A1050" s="70" t="s">
        <v>122</v>
      </c>
      <c r="B1050" s="71" t="s">
        <v>603</v>
      </c>
      <c r="C1050" s="79" t="s">
        <v>1065</v>
      </c>
      <c r="D1050" s="80" t="s">
        <v>33</v>
      </c>
      <c r="E1050" s="79" t="s">
        <v>34</v>
      </c>
      <c r="F1050" s="85" t="s">
        <v>73</v>
      </c>
      <c r="G1050" s="85" t="s">
        <v>105</v>
      </c>
      <c r="H1050" s="85" t="s">
        <v>73</v>
      </c>
      <c r="I1050" s="85" t="s">
        <v>73</v>
      </c>
      <c r="J1050" s="79" t="s">
        <v>124</v>
      </c>
      <c r="K1050" s="81">
        <f t="shared" si="24"/>
        <v>79800</v>
      </c>
      <c r="L1050" s="83">
        <v>79800</v>
      </c>
      <c r="M1050" s="83"/>
      <c r="N1050" s="84"/>
    </row>
    <row r="1051" spans="1:14" s="36" customFormat="1" ht="45">
      <c r="A1051" s="70" t="s">
        <v>126</v>
      </c>
      <c r="B1051" s="71" t="s">
        <v>173</v>
      </c>
      <c r="C1051" s="79" t="s">
        <v>1065</v>
      </c>
      <c r="D1051" s="80" t="s">
        <v>33</v>
      </c>
      <c r="E1051" s="79" t="s">
        <v>34</v>
      </c>
      <c r="F1051" s="85" t="s">
        <v>73</v>
      </c>
      <c r="G1051" s="85" t="s">
        <v>105</v>
      </c>
      <c r="H1051" s="85" t="s">
        <v>73</v>
      </c>
      <c r="I1051" s="85" t="s">
        <v>73</v>
      </c>
      <c r="J1051" s="79" t="s">
        <v>124</v>
      </c>
      <c r="K1051" s="81">
        <f t="shared" si="24"/>
        <v>55000</v>
      </c>
      <c r="L1051" s="83">
        <v>55000</v>
      </c>
      <c r="M1051" s="83"/>
      <c r="N1051" s="84"/>
    </row>
    <row r="1052" spans="1:14" s="36" customFormat="1" ht="45">
      <c r="A1052" s="70" t="s">
        <v>126</v>
      </c>
      <c r="B1052" s="71" t="s">
        <v>132</v>
      </c>
      <c r="C1052" s="79" t="s">
        <v>1065</v>
      </c>
      <c r="D1052" s="80" t="s">
        <v>33</v>
      </c>
      <c r="E1052" s="79" t="s">
        <v>34</v>
      </c>
      <c r="F1052" s="85" t="s">
        <v>73</v>
      </c>
      <c r="G1052" s="85" t="s">
        <v>105</v>
      </c>
      <c r="H1052" s="85" t="s">
        <v>73</v>
      </c>
      <c r="I1052" s="85" t="s">
        <v>73</v>
      </c>
      <c r="J1052" s="79" t="s">
        <v>124</v>
      </c>
      <c r="K1052" s="81">
        <f t="shared" si="24"/>
        <v>80000</v>
      </c>
      <c r="L1052" s="83">
        <v>80000</v>
      </c>
      <c r="M1052" s="83"/>
      <c r="N1052" s="84"/>
    </row>
    <row r="1053" spans="1:14" s="36" customFormat="1" ht="33.75">
      <c r="A1053" s="86" t="s">
        <v>122</v>
      </c>
      <c r="B1053" s="105" t="s">
        <v>1066</v>
      </c>
      <c r="C1053" s="79" t="s">
        <v>1067</v>
      </c>
      <c r="D1053" s="80" t="s">
        <v>33</v>
      </c>
      <c r="E1053" s="79" t="s">
        <v>34</v>
      </c>
      <c r="F1053" s="85" t="s">
        <v>73</v>
      </c>
      <c r="G1053" s="85" t="s">
        <v>105</v>
      </c>
      <c r="H1053" s="85" t="s">
        <v>73</v>
      </c>
      <c r="I1053" s="85" t="s">
        <v>73</v>
      </c>
      <c r="J1053" s="79" t="s">
        <v>124</v>
      </c>
      <c r="K1053" s="81">
        <f t="shared" si="24"/>
        <v>227674</v>
      </c>
      <c r="L1053" s="83">
        <v>227674</v>
      </c>
      <c r="M1053" s="83"/>
      <c r="N1053" s="84"/>
    </row>
    <row r="1054" spans="1:14" s="36" customFormat="1" ht="22.5">
      <c r="A1054" s="86" t="s">
        <v>122</v>
      </c>
      <c r="B1054" s="105" t="s">
        <v>1068</v>
      </c>
      <c r="C1054" s="79" t="s">
        <v>1067</v>
      </c>
      <c r="D1054" s="80" t="s">
        <v>33</v>
      </c>
      <c r="E1054" s="79" t="s">
        <v>34</v>
      </c>
      <c r="F1054" s="85" t="s">
        <v>73</v>
      </c>
      <c r="G1054" s="85" t="s">
        <v>105</v>
      </c>
      <c r="H1054" s="85" t="s">
        <v>73</v>
      </c>
      <c r="I1054" s="85" t="s">
        <v>73</v>
      </c>
      <c r="J1054" s="79" t="s">
        <v>124</v>
      </c>
      <c r="K1054" s="81">
        <f t="shared" si="24"/>
        <v>63444</v>
      </c>
      <c r="L1054" s="83">
        <v>63444</v>
      </c>
      <c r="M1054" s="83"/>
      <c r="N1054" s="84"/>
    </row>
    <row r="1055" spans="1:14" s="36" customFormat="1" ht="22.5">
      <c r="A1055" s="86" t="s">
        <v>122</v>
      </c>
      <c r="B1055" s="105" t="s">
        <v>1069</v>
      </c>
      <c r="C1055" s="79" t="s">
        <v>1067</v>
      </c>
      <c r="D1055" s="80" t="s">
        <v>33</v>
      </c>
      <c r="E1055" s="79" t="s">
        <v>34</v>
      </c>
      <c r="F1055" s="85" t="s">
        <v>73</v>
      </c>
      <c r="G1055" s="85" t="s">
        <v>105</v>
      </c>
      <c r="H1055" s="85" t="s">
        <v>73</v>
      </c>
      <c r="I1055" s="85" t="s">
        <v>73</v>
      </c>
      <c r="J1055" s="79" t="s">
        <v>124</v>
      </c>
      <c r="K1055" s="81">
        <f t="shared" si="24"/>
        <v>59852</v>
      </c>
      <c r="L1055" s="83">
        <v>59852</v>
      </c>
      <c r="M1055" s="83"/>
      <c r="N1055" s="84"/>
    </row>
    <row r="1056" spans="1:14" s="36" customFormat="1" ht="22.5">
      <c r="A1056" s="86" t="s">
        <v>122</v>
      </c>
      <c r="B1056" s="105" t="s">
        <v>1070</v>
      </c>
      <c r="C1056" s="79" t="s">
        <v>1067</v>
      </c>
      <c r="D1056" s="80" t="s">
        <v>33</v>
      </c>
      <c r="E1056" s="79" t="s">
        <v>34</v>
      </c>
      <c r="F1056" s="85" t="s">
        <v>73</v>
      </c>
      <c r="G1056" s="85" t="s">
        <v>105</v>
      </c>
      <c r="H1056" s="85" t="s">
        <v>73</v>
      </c>
      <c r="I1056" s="85" t="s">
        <v>73</v>
      </c>
      <c r="J1056" s="79" t="s">
        <v>124</v>
      </c>
      <c r="K1056" s="81">
        <f t="shared" si="24"/>
        <v>126756</v>
      </c>
      <c r="L1056" s="83">
        <v>126756</v>
      </c>
      <c r="M1056" s="83"/>
      <c r="N1056" s="84"/>
    </row>
    <row r="1057" spans="1:14" s="36" customFormat="1" ht="33.75">
      <c r="A1057" s="86" t="s">
        <v>122</v>
      </c>
      <c r="B1057" s="105" t="s">
        <v>1071</v>
      </c>
      <c r="C1057" s="79" t="s">
        <v>1067</v>
      </c>
      <c r="D1057" s="80" t="s">
        <v>33</v>
      </c>
      <c r="E1057" s="79" t="s">
        <v>34</v>
      </c>
      <c r="F1057" s="85" t="s">
        <v>73</v>
      </c>
      <c r="G1057" s="85" t="s">
        <v>105</v>
      </c>
      <c r="H1057" s="85" t="s">
        <v>73</v>
      </c>
      <c r="I1057" s="85" t="s">
        <v>73</v>
      </c>
      <c r="J1057" s="79" t="s">
        <v>124</v>
      </c>
      <c r="K1057" s="81">
        <f t="shared" ref="K1057:K1120" si="25">SUBTOTAL(9,L1057:M1057)</f>
        <v>97452</v>
      </c>
      <c r="L1057" s="83">
        <v>97452</v>
      </c>
      <c r="M1057" s="83"/>
      <c r="N1057" s="84"/>
    </row>
    <row r="1058" spans="1:14" s="36" customFormat="1" ht="22.5">
      <c r="A1058" s="86" t="s">
        <v>122</v>
      </c>
      <c r="B1058" s="105" t="s">
        <v>1072</v>
      </c>
      <c r="C1058" s="79" t="s">
        <v>1067</v>
      </c>
      <c r="D1058" s="80" t="s">
        <v>33</v>
      </c>
      <c r="E1058" s="79" t="s">
        <v>34</v>
      </c>
      <c r="F1058" s="85" t="s">
        <v>73</v>
      </c>
      <c r="G1058" s="85" t="s">
        <v>105</v>
      </c>
      <c r="H1058" s="85" t="s">
        <v>73</v>
      </c>
      <c r="I1058" s="85" t="s">
        <v>73</v>
      </c>
      <c r="J1058" s="79" t="s">
        <v>124</v>
      </c>
      <c r="K1058" s="81">
        <f t="shared" si="25"/>
        <v>119852</v>
      </c>
      <c r="L1058" s="83">
        <v>119852</v>
      </c>
      <c r="M1058" s="83"/>
      <c r="N1058" s="84"/>
    </row>
    <row r="1059" spans="1:14" s="36" customFormat="1" ht="22.5">
      <c r="A1059" s="86" t="s">
        <v>122</v>
      </c>
      <c r="B1059" s="105" t="s">
        <v>1073</v>
      </c>
      <c r="C1059" s="79" t="s">
        <v>1067</v>
      </c>
      <c r="D1059" s="80" t="s">
        <v>33</v>
      </c>
      <c r="E1059" s="79" t="s">
        <v>34</v>
      </c>
      <c r="F1059" s="85" t="s">
        <v>73</v>
      </c>
      <c r="G1059" s="85" t="s">
        <v>105</v>
      </c>
      <c r="H1059" s="85" t="s">
        <v>73</v>
      </c>
      <c r="I1059" s="85" t="s">
        <v>73</v>
      </c>
      <c r="J1059" s="79" t="s">
        <v>124</v>
      </c>
      <c r="K1059" s="81">
        <f t="shared" si="25"/>
        <v>14692</v>
      </c>
      <c r="L1059" s="83">
        <v>14692</v>
      </c>
      <c r="M1059" s="83"/>
      <c r="N1059" s="84"/>
    </row>
    <row r="1060" spans="1:14" s="36" customFormat="1" ht="22.5">
      <c r="A1060" s="86" t="s">
        <v>122</v>
      </c>
      <c r="B1060" s="105" t="s">
        <v>1074</v>
      </c>
      <c r="C1060" s="79" t="s">
        <v>1067</v>
      </c>
      <c r="D1060" s="80" t="s">
        <v>33</v>
      </c>
      <c r="E1060" s="79" t="s">
        <v>34</v>
      </c>
      <c r="F1060" s="85" t="s">
        <v>73</v>
      </c>
      <c r="G1060" s="85" t="s">
        <v>105</v>
      </c>
      <c r="H1060" s="85" t="s">
        <v>73</v>
      </c>
      <c r="I1060" s="85" t="s">
        <v>73</v>
      </c>
      <c r="J1060" s="79" t="s">
        <v>124</v>
      </c>
      <c r="K1060" s="81">
        <f t="shared" si="25"/>
        <v>118840</v>
      </c>
      <c r="L1060" s="83">
        <v>118840</v>
      </c>
      <c r="M1060" s="83"/>
      <c r="N1060" s="84"/>
    </row>
    <row r="1061" spans="1:14" s="36" customFormat="1" ht="22.5">
      <c r="A1061" s="86" t="s">
        <v>122</v>
      </c>
      <c r="B1061" s="105" t="s">
        <v>1075</v>
      </c>
      <c r="C1061" s="79" t="s">
        <v>1067</v>
      </c>
      <c r="D1061" s="80" t="s">
        <v>33</v>
      </c>
      <c r="E1061" s="79" t="s">
        <v>34</v>
      </c>
      <c r="F1061" s="85" t="s">
        <v>73</v>
      </c>
      <c r="G1061" s="85" t="s">
        <v>105</v>
      </c>
      <c r="H1061" s="85" t="s">
        <v>73</v>
      </c>
      <c r="I1061" s="85" t="s">
        <v>73</v>
      </c>
      <c r="J1061" s="79" t="s">
        <v>124</v>
      </c>
      <c r="K1061" s="81">
        <f t="shared" si="25"/>
        <v>118840</v>
      </c>
      <c r="L1061" s="83">
        <v>118840</v>
      </c>
      <c r="M1061" s="83"/>
      <c r="N1061" s="84"/>
    </row>
    <row r="1062" spans="1:14" s="36" customFormat="1" ht="22.5">
      <c r="A1062" s="86" t="s">
        <v>122</v>
      </c>
      <c r="B1062" s="105" t="s">
        <v>1076</v>
      </c>
      <c r="C1062" s="79" t="s">
        <v>1067</v>
      </c>
      <c r="D1062" s="80" t="s">
        <v>33</v>
      </c>
      <c r="E1062" s="79" t="s">
        <v>34</v>
      </c>
      <c r="F1062" s="85" t="s">
        <v>73</v>
      </c>
      <c r="G1062" s="85" t="s">
        <v>105</v>
      </c>
      <c r="H1062" s="85" t="s">
        <v>73</v>
      </c>
      <c r="I1062" s="85" t="s">
        <v>73</v>
      </c>
      <c r="J1062" s="79" t="s">
        <v>124</v>
      </c>
      <c r="K1062" s="81">
        <f t="shared" si="25"/>
        <v>118840</v>
      </c>
      <c r="L1062" s="83">
        <v>118840</v>
      </c>
      <c r="M1062" s="83"/>
      <c r="N1062" s="84"/>
    </row>
    <row r="1063" spans="1:14" s="36" customFormat="1" ht="22.5">
      <c r="A1063" s="70" t="s">
        <v>126</v>
      </c>
      <c r="B1063" s="71" t="s">
        <v>127</v>
      </c>
      <c r="C1063" s="79" t="s">
        <v>1067</v>
      </c>
      <c r="D1063" s="80" t="s">
        <v>33</v>
      </c>
      <c r="E1063" s="79" t="s">
        <v>128</v>
      </c>
      <c r="F1063" s="87" t="s">
        <v>105</v>
      </c>
      <c r="G1063" s="87" t="s">
        <v>105</v>
      </c>
      <c r="H1063" s="85" t="s">
        <v>73</v>
      </c>
      <c r="I1063" s="85" t="s">
        <v>73</v>
      </c>
      <c r="J1063" s="79" t="s">
        <v>124</v>
      </c>
      <c r="K1063" s="81">
        <f t="shared" si="25"/>
        <v>334000</v>
      </c>
      <c r="L1063" s="83">
        <v>334000</v>
      </c>
      <c r="M1063" s="83"/>
      <c r="N1063" s="84"/>
    </row>
    <row r="1064" spans="1:14" s="36" customFormat="1" ht="22.5">
      <c r="A1064" s="86" t="s">
        <v>130</v>
      </c>
      <c r="B1064" s="71" t="s">
        <v>284</v>
      </c>
      <c r="C1064" s="79" t="s">
        <v>1067</v>
      </c>
      <c r="D1064" s="80" t="s">
        <v>33</v>
      </c>
      <c r="E1064" s="79" t="s">
        <v>34</v>
      </c>
      <c r="F1064" s="85" t="s">
        <v>73</v>
      </c>
      <c r="G1064" s="85" t="s">
        <v>105</v>
      </c>
      <c r="H1064" s="85" t="s">
        <v>73</v>
      </c>
      <c r="I1064" s="85" t="s">
        <v>73</v>
      </c>
      <c r="J1064" s="79" t="s">
        <v>124</v>
      </c>
      <c r="K1064" s="81">
        <f t="shared" si="25"/>
        <v>129700</v>
      </c>
      <c r="L1064" s="83">
        <v>129700</v>
      </c>
      <c r="M1064" s="83"/>
      <c r="N1064" s="84"/>
    </row>
    <row r="1065" spans="1:14" s="36" customFormat="1" ht="22.5">
      <c r="A1065" s="86" t="s">
        <v>130</v>
      </c>
      <c r="B1065" s="71" t="s">
        <v>285</v>
      </c>
      <c r="C1065" s="79" t="s">
        <v>1067</v>
      </c>
      <c r="D1065" s="80" t="s">
        <v>33</v>
      </c>
      <c r="E1065" s="79" t="s">
        <v>34</v>
      </c>
      <c r="F1065" s="85" t="s">
        <v>73</v>
      </c>
      <c r="G1065" s="85" t="s">
        <v>105</v>
      </c>
      <c r="H1065" s="85" t="s">
        <v>73</v>
      </c>
      <c r="I1065" s="85" t="s">
        <v>73</v>
      </c>
      <c r="J1065" s="79" t="s">
        <v>124</v>
      </c>
      <c r="K1065" s="81">
        <f t="shared" si="25"/>
        <v>868200</v>
      </c>
      <c r="L1065" s="83">
        <v>868200</v>
      </c>
      <c r="M1065" s="83"/>
      <c r="N1065" s="84"/>
    </row>
    <row r="1066" spans="1:14" s="36" customFormat="1" ht="22.5">
      <c r="A1066" s="86" t="s">
        <v>36</v>
      </c>
      <c r="B1066" s="105" t="s">
        <v>1077</v>
      </c>
      <c r="C1066" s="79" t="s">
        <v>1067</v>
      </c>
      <c r="D1066" s="80" t="s">
        <v>33</v>
      </c>
      <c r="E1066" s="79" t="s">
        <v>34</v>
      </c>
      <c r="F1066" s="85" t="s">
        <v>73</v>
      </c>
      <c r="G1066" s="85" t="s">
        <v>105</v>
      </c>
      <c r="H1066" s="85" t="s">
        <v>73</v>
      </c>
      <c r="I1066" s="85" t="s">
        <v>73</v>
      </c>
      <c r="J1066" s="79" t="s">
        <v>124</v>
      </c>
      <c r="K1066" s="81">
        <f t="shared" si="25"/>
        <v>28000</v>
      </c>
      <c r="L1066" s="83">
        <v>28000</v>
      </c>
      <c r="M1066" s="83"/>
      <c r="N1066" s="84"/>
    </row>
    <row r="1067" spans="1:14" s="36" customFormat="1" ht="22.5">
      <c r="A1067" s="86" t="s">
        <v>36</v>
      </c>
      <c r="B1067" s="105" t="s">
        <v>1078</v>
      </c>
      <c r="C1067" s="79" t="s">
        <v>1067</v>
      </c>
      <c r="D1067" s="80" t="s">
        <v>33</v>
      </c>
      <c r="E1067" s="79" t="s">
        <v>34</v>
      </c>
      <c r="F1067" s="85" t="s">
        <v>73</v>
      </c>
      <c r="G1067" s="85" t="s">
        <v>105</v>
      </c>
      <c r="H1067" s="85" t="s">
        <v>73</v>
      </c>
      <c r="I1067" s="85" t="s">
        <v>73</v>
      </c>
      <c r="J1067" s="79" t="s">
        <v>124</v>
      </c>
      <c r="K1067" s="81">
        <f t="shared" si="25"/>
        <v>92400</v>
      </c>
      <c r="L1067" s="83">
        <v>92400</v>
      </c>
      <c r="M1067" s="83"/>
      <c r="N1067" s="84"/>
    </row>
    <row r="1068" spans="1:14" s="36" customFormat="1" ht="22.5">
      <c r="A1068" s="86" t="s">
        <v>36</v>
      </c>
      <c r="B1068" s="105" t="s">
        <v>1079</v>
      </c>
      <c r="C1068" s="79" t="s">
        <v>1067</v>
      </c>
      <c r="D1068" s="80" t="s">
        <v>33</v>
      </c>
      <c r="E1068" s="79" t="s">
        <v>34</v>
      </c>
      <c r="F1068" s="85" t="s">
        <v>73</v>
      </c>
      <c r="G1068" s="85" t="s">
        <v>105</v>
      </c>
      <c r="H1068" s="85" t="s">
        <v>73</v>
      </c>
      <c r="I1068" s="85" t="s">
        <v>73</v>
      </c>
      <c r="J1068" s="79" t="s">
        <v>124</v>
      </c>
      <c r="K1068" s="81">
        <f t="shared" si="25"/>
        <v>60000</v>
      </c>
      <c r="L1068" s="83">
        <v>60000</v>
      </c>
      <c r="M1068" s="83"/>
      <c r="N1068" s="84"/>
    </row>
    <row r="1069" spans="1:14" s="36" customFormat="1" ht="33.75">
      <c r="A1069" s="86" t="s">
        <v>36</v>
      </c>
      <c r="B1069" s="105" t="s">
        <v>1080</v>
      </c>
      <c r="C1069" s="79" t="s">
        <v>1067</v>
      </c>
      <c r="D1069" s="80" t="s">
        <v>33</v>
      </c>
      <c r="E1069" s="79" t="s">
        <v>34</v>
      </c>
      <c r="F1069" s="85" t="s">
        <v>73</v>
      </c>
      <c r="G1069" s="85" t="s">
        <v>105</v>
      </c>
      <c r="H1069" s="85" t="s">
        <v>73</v>
      </c>
      <c r="I1069" s="85" t="s">
        <v>73</v>
      </c>
      <c r="J1069" s="79" t="s">
        <v>124</v>
      </c>
      <c r="K1069" s="81">
        <f t="shared" si="25"/>
        <v>38500</v>
      </c>
      <c r="L1069" s="83">
        <v>38500</v>
      </c>
      <c r="M1069" s="83"/>
      <c r="N1069" s="84"/>
    </row>
    <row r="1070" spans="1:14" s="36" customFormat="1" ht="22.5">
      <c r="A1070" s="86" t="s">
        <v>36</v>
      </c>
      <c r="B1070" s="105" t="s">
        <v>1081</v>
      </c>
      <c r="C1070" s="79" t="s">
        <v>1067</v>
      </c>
      <c r="D1070" s="80" t="s">
        <v>33</v>
      </c>
      <c r="E1070" s="79" t="s">
        <v>34</v>
      </c>
      <c r="F1070" s="85" t="s">
        <v>73</v>
      </c>
      <c r="G1070" s="85" t="s">
        <v>105</v>
      </c>
      <c r="H1070" s="85" t="s">
        <v>73</v>
      </c>
      <c r="I1070" s="85" t="s">
        <v>73</v>
      </c>
      <c r="J1070" s="79" t="s">
        <v>124</v>
      </c>
      <c r="K1070" s="81">
        <f t="shared" si="25"/>
        <v>375000</v>
      </c>
      <c r="L1070" s="83">
        <v>375000</v>
      </c>
      <c r="M1070" s="83"/>
      <c r="N1070" s="84"/>
    </row>
    <row r="1071" spans="1:14" s="36" customFormat="1" ht="22.5">
      <c r="A1071" s="86" t="s">
        <v>36</v>
      </c>
      <c r="B1071" s="105" t="s">
        <v>1082</v>
      </c>
      <c r="C1071" s="79" t="s">
        <v>1067</v>
      </c>
      <c r="D1071" s="80" t="s">
        <v>33</v>
      </c>
      <c r="E1071" s="79" t="s">
        <v>34</v>
      </c>
      <c r="F1071" s="85" t="s">
        <v>73</v>
      </c>
      <c r="G1071" s="85" t="s">
        <v>105</v>
      </c>
      <c r="H1071" s="85" t="s">
        <v>73</v>
      </c>
      <c r="I1071" s="85" t="s">
        <v>73</v>
      </c>
      <c r="J1071" s="79" t="s">
        <v>124</v>
      </c>
      <c r="K1071" s="81">
        <f t="shared" si="25"/>
        <v>455000</v>
      </c>
      <c r="L1071" s="83">
        <v>455000</v>
      </c>
      <c r="M1071" s="83"/>
      <c r="N1071" s="84"/>
    </row>
    <row r="1072" spans="1:14" s="36" customFormat="1" ht="22.5">
      <c r="A1072" s="86" t="s">
        <v>36</v>
      </c>
      <c r="B1072" s="105" t="s">
        <v>1083</v>
      </c>
      <c r="C1072" s="79" t="s">
        <v>1067</v>
      </c>
      <c r="D1072" s="80" t="s">
        <v>33</v>
      </c>
      <c r="E1072" s="79" t="s">
        <v>34</v>
      </c>
      <c r="F1072" s="85" t="s">
        <v>73</v>
      </c>
      <c r="G1072" s="85" t="s">
        <v>105</v>
      </c>
      <c r="H1072" s="85" t="s">
        <v>73</v>
      </c>
      <c r="I1072" s="85" t="s">
        <v>73</v>
      </c>
      <c r="J1072" s="79" t="s">
        <v>124</v>
      </c>
      <c r="K1072" s="81">
        <f t="shared" si="25"/>
        <v>540000</v>
      </c>
      <c r="L1072" s="83">
        <v>540000</v>
      </c>
      <c r="M1072" s="83"/>
      <c r="N1072" s="84"/>
    </row>
    <row r="1073" spans="1:14" s="36" customFormat="1" ht="22.5">
      <c r="A1073" s="86" t="s">
        <v>36</v>
      </c>
      <c r="B1073" s="105" t="s">
        <v>1084</v>
      </c>
      <c r="C1073" s="79" t="s">
        <v>1067</v>
      </c>
      <c r="D1073" s="80" t="s">
        <v>33</v>
      </c>
      <c r="E1073" s="79" t="s">
        <v>34</v>
      </c>
      <c r="F1073" s="85" t="s">
        <v>73</v>
      </c>
      <c r="G1073" s="85" t="s">
        <v>105</v>
      </c>
      <c r="H1073" s="85" t="s">
        <v>73</v>
      </c>
      <c r="I1073" s="85" t="s">
        <v>73</v>
      </c>
      <c r="J1073" s="79" t="s">
        <v>124</v>
      </c>
      <c r="K1073" s="81">
        <f t="shared" si="25"/>
        <v>45000</v>
      </c>
      <c r="L1073" s="83">
        <v>45000</v>
      </c>
      <c r="M1073" s="83"/>
      <c r="N1073" s="84"/>
    </row>
    <row r="1074" spans="1:14" s="36" customFormat="1" ht="22.5">
      <c r="A1074" s="86" t="s">
        <v>36</v>
      </c>
      <c r="B1074" s="105" t="s">
        <v>1085</v>
      </c>
      <c r="C1074" s="79" t="s">
        <v>1067</v>
      </c>
      <c r="D1074" s="80" t="s">
        <v>33</v>
      </c>
      <c r="E1074" s="79" t="s">
        <v>72</v>
      </c>
      <c r="F1074" s="74" t="s">
        <v>73</v>
      </c>
      <c r="G1074" s="74" t="s">
        <v>73</v>
      </c>
      <c r="H1074" s="74" t="s">
        <v>73</v>
      </c>
      <c r="I1074" s="74" t="s">
        <v>73</v>
      </c>
      <c r="J1074" s="79" t="s">
        <v>124</v>
      </c>
      <c r="K1074" s="81">
        <f t="shared" si="25"/>
        <v>1350000</v>
      </c>
      <c r="L1074" s="83">
        <v>1350000</v>
      </c>
      <c r="M1074" s="83"/>
      <c r="N1074" s="84"/>
    </row>
    <row r="1075" spans="1:14" s="36" customFormat="1" ht="22.5">
      <c r="A1075" s="86" t="s">
        <v>36</v>
      </c>
      <c r="B1075" s="105" t="s">
        <v>1086</v>
      </c>
      <c r="C1075" s="79" t="s">
        <v>1067</v>
      </c>
      <c r="D1075" s="80" t="s">
        <v>33</v>
      </c>
      <c r="E1075" s="79" t="s">
        <v>34</v>
      </c>
      <c r="F1075" s="85" t="s">
        <v>73</v>
      </c>
      <c r="G1075" s="85" t="s">
        <v>105</v>
      </c>
      <c r="H1075" s="85" t="s">
        <v>73</v>
      </c>
      <c r="I1075" s="85" t="s">
        <v>73</v>
      </c>
      <c r="J1075" s="79" t="s">
        <v>124</v>
      </c>
      <c r="K1075" s="81">
        <f t="shared" si="25"/>
        <v>135000</v>
      </c>
      <c r="L1075" s="83">
        <v>135000</v>
      </c>
      <c r="M1075" s="83"/>
      <c r="N1075" s="84"/>
    </row>
    <row r="1076" spans="1:14" s="36" customFormat="1" ht="22.5">
      <c r="A1076" s="86" t="s">
        <v>36</v>
      </c>
      <c r="B1076" s="105" t="s">
        <v>1087</v>
      </c>
      <c r="C1076" s="79" t="s">
        <v>1067</v>
      </c>
      <c r="D1076" s="80" t="s">
        <v>33</v>
      </c>
      <c r="E1076" s="79" t="s">
        <v>34</v>
      </c>
      <c r="F1076" s="85" t="s">
        <v>73</v>
      </c>
      <c r="G1076" s="85" t="s">
        <v>105</v>
      </c>
      <c r="H1076" s="85" t="s">
        <v>73</v>
      </c>
      <c r="I1076" s="85" t="s">
        <v>73</v>
      </c>
      <c r="J1076" s="79" t="s">
        <v>124</v>
      </c>
      <c r="K1076" s="81">
        <f t="shared" si="25"/>
        <v>120000</v>
      </c>
      <c r="L1076" s="83">
        <v>120000</v>
      </c>
      <c r="M1076" s="83"/>
      <c r="N1076" s="84"/>
    </row>
    <row r="1077" spans="1:14" s="36" customFormat="1" ht="22.5">
      <c r="A1077" s="86" t="s">
        <v>36</v>
      </c>
      <c r="B1077" s="105" t="s">
        <v>1088</v>
      </c>
      <c r="C1077" s="79" t="s">
        <v>1067</v>
      </c>
      <c r="D1077" s="80" t="s">
        <v>33</v>
      </c>
      <c r="E1077" s="79" t="s">
        <v>34</v>
      </c>
      <c r="F1077" s="85" t="s">
        <v>73</v>
      </c>
      <c r="G1077" s="85" t="s">
        <v>105</v>
      </c>
      <c r="H1077" s="85" t="s">
        <v>73</v>
      </c>
      <c r="I1077" s="85" t="s">
        <v>73</v>
      </c>
      <c r="J1077" s="79" t="s">
        <v>124</v>
      </c>
      <c r="K1077" s="81">
        <f t="shared" si="25"/>
        <v>5000</v>
      </c>
      <c r="L1077" s="83">
        <v>5000</v>
      </c>
      <c r="M1077" s="83"/>
      <c r="N1077" s="84"/>
    </row>
    <row r="1078" spans="1:14" s="36" customFormat="1" ht="22.5">
      <c r="A1078" s="86" t="s">
        <v>36</v>
      </c>
      <c r="B1078" s="105" t="s">
        <v>1089</v>
      </c>
      <c r="C1078" s="79" t="s">
        <v>1067</v>
      </c>
      <c r="D1078" s="80" t="s">
        <v>33</v>
      </c>
      <c r="E1078" s="79" t="s">
        <v>34</v>
      </c>
      <c r="F1078" s="85" t="s">
        <v>73</v>
      </c>
      <c r="G1078" s="85" t="s">
        <v>105</v>
      </c>
      <c r="H1078" s="85" t="s">
        <v>73</v>
      </c>
      <c r="I1078" s="85" t="s">
        <v>73</v>
      </c>
      <c r="J1078" s="79" t="s">
        <v>124</v>
      </c>
      <c r="K1078" s="81">
        <f t="shared" si="25"/>
        <v>10000</v>
      </c>
      <c r="L1078" s="83">
        <v>10000</v>
      </c>
      <c r="M1078" s="83"/>
      <c r="N1078" s="84"/>
    </row>
    <row r="1079" spans="1:14" s="36" customFormat="1" ht="22.5">
      <c r="A1079" s="86" t="s">
        <v>36</v>
      </c>
      <c r="B1079" s="105" t="s">
        <v>1090</v>
      </c>
      <c r="C1079" s="79" t="s">
        <v>1067</v>
      </c>
      <c r="D1079" s="80" t="s">
        <v>33</v>
      </c>
      <c r="E1079" s="79" t="s">
        <v>34</v>
      </c>
      <c r="F1079" s="85" t="s">
        <v>73</v>
      </c>
      <c r="G1079" s="85" t="s">
        <v>105</v>
      </c>
      <c r="H1079" s="85" t="s">
        <v>73</v>
      </c>
      <c r="I1079" s="85" t="s">
        <v>73</v>
      </c>
      <c r="J1079" s="79" t="s">
        <v>124</v>
      </c>
      <c r="K1079" s="81">
        <f t="shared" si="25"/>
        <v>79800</v>
      </c>
      <c r="L1079" s="83">
        <v>79800</v>
      </c>
      <c r="M1079" s="83"/>
      <c r="N1079" s="84"/>
    </row>
    <row r="1080" spans="1:14" s="36" customFormat="1" ht="22.5">
      <c r="A1080" s="86" t="s">
        <v>36</v>
      </c>
      <c r="B1080" s="105" t="s">
        <v>1091</v>
      </c>
      <c r="C1080" s="79" t="s">
        <v>1067</v>
      </c>
      <c r="D1080" s="80" t="s">
        <v>33</v>
      </c>
      <c r="E1080" s="79" t="s">
        <v>34</v>
      </c>
      <c r="F1080" s="85" t="s">
        <v>73</v>
      </c>
      <c r="G1080" s="85" t="s">
        <v>105</v>
      </c>
      <c r="H1080" s="85" t="s">
        <v>73</v>
      </c>
      <c r="I1080" s="85" t="s">
        <v>73</v>
      </c>
      <c r="J1080" s="79" t="s">
        <v>124</v>
      </c>
      <c r="K1080" s="81">
        <f t="shared" si="25"/>
        <v>15000</v>
      </c>
      <c r="L1080" s="83">
        <v>15000</v>
      </c>
      <c r="M1080" s="83"/>
      <c r="N1080" s="84"/>
    </row>
    <row r="1081" spans="1:14" s="36" customFormat="1" ht="33.75">
      <c r="A1081" s="86" t="s">
        <v>36</v>
      </c>
      <c r="B1081" s="105" t="s">
        <v>1092</v>
      </c>
      <c r="C1081" s="79" t="s">
        <v>1067</v>
      </c>
      <c r="D1081" s="80" t="s">
        <v>33</v>
      </c>
      <c r="E1081" s="79" t="s">
        <v>34</v>
      </c>
      <c r="F1081" s="85" t="s">
        <v>73</v>
      </c>
      <c r="G1081" s="85" t="s">
        <v>105</v>
      </c>
      <c r="H1081" s="85" t="s">
        <v>73</v>
      </c>
      <c r="I1081" s="85" t="s">
        <v>73</v>
      </c>
      <c r="J1081" s="79" t="s">
        <v>124</v>
      </c>
      <c r="K1081" s="81">
        <f t="shared" si="25"/>
        <v>11200</v>
      </c>
      <c r="L1081" s="83">
        <v>11200</v>
      </c>
      <c r="M1081" s="83"/>
      <c r="N1081" s="84"/>
    </row>
    <row r="1082" spans="1:14" s="36" customFormat="1" ht="22.5">
      <c r="A1082" s="86" t="s">
        <v>36</v>
      </c>
      <c r="B1082" s="105" t="s">
        <v>1093</v>
      </c>
      <c r="C1082" s="79" t="s">
        <v>1067</v>
      </c>
      <c r="D1082" s="80" t="s">
        <v>33</v>
      </c>
      <c r="E1082" s="79" t="s">
        <v>34</v>
      </c>
      <c r="F1082" s="85" t="s">
        <v>73</v>
      </c>
      <c r="G1082" s="85" t="s">
        <v>105</v>
      </c>
      <c r="H1082" s="85" t="s">
        <v>73</v>
      </c>
      <c r="I1082" s="85" t="s">
        <v>73</v>
      </c>
      <c r="J1082" s="79" t="s">
        <v>124</v>
      </c>
      <c r="K1082" s="81">
        <f t="shared" si="25"/>
        <v>43500</v>
      </c>
      <c r="L1082" s="83">
        <v>43500</v>
      </c>
      <c r="M1082" s="83"/>
      <c r="N1082" s="84"/>
    </row>
    <row r="1083" spans="1:14" s="36" customFormat="1" ht="22.5">
      <c r="A1083" s="86" t="s">
        <v>175</v>
      </c>
      <c r="B1083" s="105" t="s">
        <v>1094</v>
      </c>
      <c r="C1083" s="79" t="s">
        <v>1067</v>
      </c>
      <c r="D1083" s="80" t="s">
        <v>33</v>
      </c>
      <c r="E1083" s="79" t="s">
        <v>34</v>
      </c>
      <c r="F1083" s="85" t="s">
        <v>73</v>
      </c>
      <c r="G1083" s="85" t="s">
        <v>105</v>
      </c>
      <c r="H1083" s="85" t="s">
        <v>73</v>
      </c>
      <c r="I1083" s="85" t="s">
        <v>73</v>
      </c>
      <c r="J1083" s="79" t="s">
        <v>124</v>
      </c>
      <c r="K1083" s="81">
        <f t="shared" si="25"/>
        <v>112000</v>
      </c>
      <c r="L1083" s="83"/>
      <c r="M1083" s="83">
        <v>112000</v>
      </c>
      <c r="N1083" s="84"/>
    </row>
    <row r="1084" spans="1:14" s="36" customFormat="1" ht="22.5">
      <c r="A1084" s="86" t="s">
        <v>147</v>
      </c>
      <c r="B1084" s="105" t="s">
        <v>1095</v>
      </c>
      <c r="C1084" s="79" t="s">
        <v>1067</v>
      </c>
      <c r="D1084" s="80" t="s">
        <v>33</v>
      </c>
      <c r="E1084" s="79" t="s">
        <v>72</v>
      </c>
      <c r="F1084" s="74" t="s">
        <v>73</v>
      </c>
      <c r="G1084" s="74" t="s">
        <v>73</v>
      </c>
      <c r="H1084" s="74" t="s">
        <v>73</v>
      </c>
      <c r="I1084" s="74" t="s">
        <v>73</v>
      </c>
      <c r="J1084" s="79" t="s">
        <v>124</v>
      </c>
      <c r="K1084" s="81">
        <f t="shared" si="25"/>
        <v>1400000</v>
      </c>
      <c r="L1084" s="83"/>
      <c r="M1084" s="83">
        <v>1400000</v>
      </c>
      <c r="N1084" s="84"/>
    </row>
    <row r="1085" spans="1:14" s="36" customFormat="1" ht="22.5">
      <c r="A1085" s="70" t="s">
        <v>122</v>
      </c>
      <c r="B1085" s="71" t="s">
        <v>1096</v>
      </c>
      <c r="C1085" s="79" t="s">
        <v>1097</v>
      </c>
      <c r="D1085" s="80" t="s">
        <v>33</v>
      </c>
      <c r="E1085" s="79" t="s">
        <v>34</v>
      </c>
      <c r="F1085" s="85" t="s">
        <v>73</v>
      </c>
      <c r="G1085" s="85" t="s">
        <v>105</v>
      </c>
      <c r="H1085" s="85" t="s">
        <v>73</v>
      </c>
      <c r="I1085" s="85" t="s">
        <v>73</v>
      </c>
      <c r="J1085" s="79" t="s">
        <v>124</v>
      </c>
      <c r="K1085" s="81">
        <f t="shared" si="25"/>
        <v>149800</v>
      </c>
      <c r="L1085" s="83">
        <v>149800</v>
      </c>
      <c r="M1085" s="83"/>
      <c r="N1085" s="84"/>
    </row>
    <row r="1086" spans="1:14" s="36" customFormat="1" ht="33.75">
      <c r="A1086" s="70" t="s">
        <v>126</v>
      </c>
      <c r="B1086" s="71" t="s">
        <v>127</v>
      </c>
      <c r="C1086" s="79" t="s">
        <v>1098</v>
      </c>
      <c r="D1086" s="80" t="s">
        <v>33</v>
      </c>
      <c r="E1086" s="79" t="s">
        <v>128</v>
      </c>
      <c r="F1086" s="87" t="s">
        <v>105</v>
      </c>
      <c r="G1086" s="87" t="s">
        <v>105</v>
      </c>
      <c r="H1086" s="85" t="s">
        <v>73</v>
      </c>
      <c r="I1086" s="85" t="s">
        <v>73</v>
      </c>
      <c r="J1086" s="79" t="s">
        <v>124</v>
      </c>
      <c r="K1086" s="81">
        <f t="shared" si="25"/>
        <v>260000</v>
      </c>
      <c r="L1086" s="83">
        <v>260000</v>
      </c>
      <c r="M1086" s="83"/>
      <c r="N1086" s="84"/>
    </row>
    <row r="1087" spans="1:14" s="36" customFormat="1" ht="33.75">
      <c r="A1087" s="86" t="s">
        <v>811</v>
      </c>
      <c r="B1087" s="71" t="s">
        <v>1099</v>
      </c>
      <c r="C1087" s="79" t="s">
        <v>1098</v>
      </c>
      <c r="D1087" s="80" t="s">
        <v>33</v>
      </c>
      <c r="E1087" s="79" t="s">
        <v>34</v>
      </c>
      <c r="F1087" s="85" t="s">
        <v>73</v>
      </c>
      <c r="G1087" s="85" t="s">
        <v>105</v>
      </c>
      <c r="H1087" s="85" t="s">
        <v>73</v>
      </c>
      <c r="I1087" s="85" t="s">
        <v>73</v>
      </c>
      <c r="J1087" s="79" t="s">
        <v>124</v>
      </c>
      <c r="K1087" s="81">
        <f t="shared" si="25"/>
        <v>250000</v>
      </c>
      <c r="L1087" s="83">
        <v>250000</v>
      </c>
      <c r="M1087" s="83"/>
      <c r="N1087" s="84"/>
    </row>
    <row r="1088" spans="1:14" s="36" customFormat="1" ht="33.75">
      <c r="A1088" s="86" t="s">
        <v>130</v>
      </c>
      <c r="B1088" s="71" t="s">
        <v>160</v>
      </c>
      <c r="C1088" s="79" t="s">
        <v>1098</v>
      </c>
      <c r="D1088" s="80" t="s">
        <v>33</v>
      </c>
      <c r="E1088" s="79" t="s">
        <v>34</v>
      </c>
      <c r="F1088" s="85" t="s">
        <v>73</v>
      </c>
      <c r="G1088" s="85" t="s">
        <v>105</v>
      </c>
      <c r="H1088" s="85" t="s">
        <v>73</v>
      </c>
      <c r="I1088" s="85" t="s">
        <v>73</v>
      </c>
      <c r="J1088" s="79" t="s">
        <v>124</v>
      </c>
      <c r="K1088" s="81">
        <f t="shared" si="25"/>
        <v>101234</v>
      </c>
      <c r="L1088" s="83">
        <v>101234</v>
      </c>
      <c r="M1088" s="83"/>
      <c r="N1088" s="84"/>
    </row>
    <row r="1089" spans="1:14" s="36" customFormat="1" ht="45">
      <c r="A1089" s="70" t="s">
        <v>126</v>
      </c>
      <c r="B1089" s="71" t="s">
        <v>127</v>
      </c>
      <c r="C1089" s="79" t="s">
        <v>1100</v>
      </c>
      <c r="D1089" s="80" t="s">
        <v>33</v>
      </c>
      <c r="E1089" s="79" t="s">
        <v>128</v>
      </c>
      <c r="F1089" s="87" t="s">
        <v>105</v>
      </c>
      <c r="G1089" s="87" t="s">
        <v>105</v>
      </c>
      <c r="H1089" s="85" t="s">
        <v>73</v>
      </c>
      <c r="I1089" s="85" t="s">
        <v>73</v>
      </c>
      <c r="J1089" s="79" t="s">
        <v>124</v>
      </c>
      <c r="K1089" s="81">
        <f t="shared" si="25"/>
        <v>51381.4</v>
      </c>
      <c r="L1089" s="83">
        <v>51381.4</v>
      </c>
      <c r="M1089" s="83"/>
      <c r="N1089" s="84"/>
    </row>
    <row r="1090" spans="1:14" s="36" customFormat="1" ht="22.5">
      <c r="A1090" s="70" t="s">
        <v>126</v>
      </c>
      <c r="B1090" s="71" t="s">
        <v>127</v>
      </c>
      <c r="C1090" s="79" t="s">
        <v>1101</v>
      </c>
      <c r="D1090" s="80" t="s">
        <v>33</v>
      </c>
      <c r="E1090" s="79" t="s">
        <v>128</v>
      </c>
      <c r="F1090" s="87" t="s">
        <v>105</v>
      </c>
      <c r="G1090" s="87" t="s">
        <v>105</v>
      </c>
      <c r="H1090" s="85" t="s">
        <v>73</v>
      </c>
      <c r="I1090" s="85" t="s">
        <v>73</v>
      </c>
      <c r="J1090" s="79" t="s">
        <v>124</v>
      </c>
      <c r="K1090" s="81">
        <f t="shared" si="25"/>
        <v>135421</v>
      </c>
      <c r="L1090" s="83">
        <v>135421</v>
      </c>
      <c r="M1090" s="83"/>
      <c r="N1090" s="84"/>
    </row>
    <row r="1091" spans="1:14" s="36" customFormat="1" ht="22.5">
      <c r="A1091" s="70" t="s">
        <v>35</v>
      </c>
      <c r="B1091" s="71" t="s">
        <v>200</v>
      </c>
      <c r="C1091" s="79" t="s">
        <v>1101</v>
      </c>
      <c r="D1091" s="80" t="s">
        <v>33</v>
      </c>
      <c r="E1091" s="79" t="s">
        <v>34</v>
      </c>
      <c r="F1091" s="85" t="s">
        <v>73</v>
      </c>
      <c r="G1091" s="85" t="s">
        <v>105</v>
      </c>
      <c r="H1091" s="85" t="s">
        <v>73</v>
      </c>
      <c r="I1091" s="85" t="s">
        <v>73</v>
      </c>
      <c r="J1091" s="79" t="s">
        <v>124</v>
      </c>
      <c r="K1091" s="81">
        <f t="shared" si="25"/>
        <v>18000</v>
      </c>
      <c r="L1091" s="83">
        <v>18000</v>
      </c>
      <c r="M1091" s="83"/>
      <c r="N1091" s="84"/>
    </row>
    <row r="1092" spans="1:14" s="36" customFormat="1" ht="22.5">
      <c r="A1092" s="70" t="s">
        <v>201</v>
      </c>
      <c r="B1092" s="71" t="s">
        <v>244</v>
      </c>
      <c r="C1092" s="79" t="s">
        <v>1101</v>
      </c>
      <c r="D1092" s="80" t="s">
        <v>33</v>
      </c>
      <c r="E1092" s="79" t="s">
        <v>34</v>
      </c>
      <c r="F1092" s="85" t="s">
        <v>73</v>
      </c>
      <c r="G1092" s="85" t="s">
        <v>105</v>
      </c>
      <c r="H1092" s="85" t="s">
        <v>73</v>
      </c>
      <c r="I1092" s="85" t="s">
        <v>73</v>
      </c>
      <c r="J1092" s="79" t="s">
        <v>124</v>
      </c>
      <c r="K1092" s="81">
        <f t="shared" si="25"/>
        <v>14763</v>
      </c>
      <c r="L1092" s="83">
        <v>14763</v>
      </c>
      <c r="M1092" s="83"/>
      <c r="N1092" s="84"/>
    </row>
    <row r="1093" spans="1:14" s="36" customFormat="1" ht="22.5">
      <c r="A1093" s="70" t="s">
        <v>130</v>
      </c>
      <c r="B1093" s="71" t="s">
        <v>1102</v>
      </c>
      <c r="C1093" s="79" t="s">
        <v>1101</v>
      </c>
      <c r="D1093" s="80" t="s">
        <v>155</v>
      </c>
      <c r="E1093" s="79" t="s">
        <v>72</v>
      </c>
      <c r="F1093" s="74" t="s">
        <v>73</v>
      </c>
      <c r="G1093" s="74" t="s">
        <v>73</v>
      </c>
      <c r="H1093" s="74" t="s">
        <v>73</v>
      </c>
      <c r="I1093" s="74" t="s">
        <v>73</v>
      </c>
      <c r="J1093" s="79" t="s">
        <v>124</v>
      </c>
      <c r="K1093" s="81">
        <f t="shared" si="25"/>
        <v>1417500</v>
      </c>
      <c r="L1093" s="83">
        <v>1417500</v>
      </c>
      <c r="M1093" s="83"/>
      <c r="N1093" s="84"/>
    </row>
    <row r="1094" spans="1:14" s="36" customFormat="1" ht="22.5">
      <c r="A1094" s="86" t="s">
        <v>346</v>
      </c>
      <c r="B1094" s="71" t="s">
        <v>456</v>
      </c>
      <c r="C1094" s="79" t="s">
        <v>1101</v>
      </c>
      <c r="D1094" s="80" t="s">
        <v>33</v>
      </c>
      <c r="E1094" s="79" t="s">
        <v>34</v>
      </c>
      <c r="F1094" s="85" t="s">
        <v>73</v>
      </c>
      <c r="G1094" s="85" t="s">
        <v>105</v>
      </c>
      <c r="H1094" s="85" t="s">
        <v>73</v>
      </c>
      <c r="I1094" s="85" t="s">
        <v>73</v>
      </c>
      <c r="J1094" s="79" t="s">
        <v>124</v>
      </c>
      <c r="K1094" s="81">
        <f t="shared" si="25"/>
        <v>15000</v>
      </c>
      <c r="L1094" s="83">
        <v>15000</v>
      </c>
      <c r="M1094" s="83"/>
      <c r="N1094" s="84"/>
    </row>
    <row r="1095" spans="1:14" s="36" customFormat="1" ht="33.75">
      <c r="A1095" s="70" t="s">
        <v>502</v>
      </c>
      <c r="B1095" s="71" t="s">
        <v>1103</v>
      </c>
      <c r="C1095" s="79" t="s">
        <v>1101</v>
      </c>
      <c r="D1095" s="80" t="s">
        <v>33</v>
      </c>
      <c r="E1095" s="79" t="s">
        <v>34</v>
      </c>
      <c r="F1095" s="85" t="s">
        <v>73</v>
      </c>
      <c r="G1095" s="85" t="s">
        <v>105</v>
      </c>
      <c r="H1095" s="85" t="s">
        <v>73</v>
      </c>
      <c r="I1095" s="85" t="s">
        <v>73</v>
      </c>
      <c r="J1095" s="79" t="s">
        <v>124</v>
      </c>
      <c r="K1095" s="81">
        <f t="shared" si="25"/>
        <v>90000</v>
      </c>
      <c r="L1095" s="83">
        <v>90000</v>
      </c>
      <c r="M1095" s="83"/>
      <c r="N1095" s="84"/>
    </row>
    <row r="1096" spans="1:14" s="36" customFormat="1" ht="22.5">
      <c r="A1096" s="70" t="s">
        <v>502</v>
      </c>
      <c r="B1096" s="71" t="s">
        <v>1104</v>
      </c>
      <c r="C1096" s="79" t="s">
        <v>1101</v>
      </c>
      <c r="D1096" s="80" t="s">
        <v>33</v>
      </c>
      <c r="E1096" s="79" t="s">
        <v>34</v>
      </c>
      <c r="F1096" s="85" t="s">
        <v>73</v>
      </c>
      <c r="G1096" s="85" t="s">
        <v>105</v>
      </c>
      <c r="H1096" s="85" t="s">
        <v>73</v>
      </c>
      <c r="I1096" s="85" t="s">
        <v>73</v>
      </c>
      <c r="J1096" s="79" t="s">
        <v>124</v>
      </c>
      <c r="K1096" s="81">
        <f t="shared" si="25"/>
        <v>285000</v>
      </c>
      <c r="L1096" s="83">
        <v>285000</v>
      </c>
      <c r="M1096" s="83"/>
      <c r="N1096" s="84"/>
    </row>
    <row r="1097" spans="1:14" s="36" customFormat="1" ht="22.5">
      <c r="A1097" s="70" t="s">
        <v>210</v>
      </c>
      <c r="B1097" s="71" t="s">
        <v>249</v>
      </c>
      <c r="C1097" s="79" t="s">
        <v>1101</v>
      </c>
      <c r="D1097" s="80" t="s">
        <v>33</v>
      </c>
      <c r="E1097" s="79" t="s">
        <v>34</v>
      </c>
      <c r="F1097" s="85" t="s">
        <v>73</v>
      </c>
      <c r="G1097" s="85" t="s">
        <v>105</v>
      </c>
      <c r="H1097" s="85" t="s">
        <v>73</v>
      </c>
      <c r="I1097" s="85" t="s">
        <v>73</v>
      </c>
      <c r="J1097" s="79" t="s">
        <v>124</v>
      </c>
      <c r="K1097" s="81">
        <f t="shared" si="25"/>
        <v>67000</v>
      </c>
      <c r="L1097" s="83">
        <v>67000</v>
      </c>
      <c r="M1097" s="83"/>
      <c r="N1097" s="84"/>
    </row>
    <row r="1098" spans="1:14" s="36" customFormat="1" ht="22.5">
      <c r="A1098" s="101" t="s">
        <v>457</v>
      </c>
      <c r="B1098" s="105" t="s">
        <v>1105</v>
      </c>
      <c r="C1098" s="79" t="s">
        <v>1101</v>
      </c>
      <c r="D1098" s="80" t="s">
        <v>33</v>
      </c>
      <c r="E1098" s="79" t="s">
        <v>34</v>
      </c>
      <c r="F1098" s="85" t="s">
        <v>73</v>
      </c>
      <c r="G1098" s="85" t="s">
        <v>105</v>
      </c>
      <c r="H1098" s="85" t="s">
        <v>73</v>
      </c>
      <c r="I1098" s="85" t="s">
        <v>73</v>
      </c>
      <c r="J1098" s="79" t="s">
        <v>124</v>
      </c>
      <c r="K1098" s="81">
        <f t="shared" si="25"/>
        <v>15000</v>
      </c>
      <c r="L1098" s="83">
        <v>15000</v>
      </c>
      <c r="M1098" s="83"/>
      <c r="N1098" s="84"/>
    </row>
    <row r="1099" spans="1:14" s="36" customFormat="1" ht="22.5">
      <c r="A1099" s="101" t="s">
        <v>457</v>
      </c>
      <c r="B1099" s="105" t="s">
        <v>1106</v>
      </c>
      <c r="C1099" s="79" t="s">
        <v>1101</v>
      </c>
      <c r="D1099" s="80" t="s">
        <v>33</v>
      </c>
      <c r="E1099" s="79" t="s">
        <v>34</v>
      </c>
      <c r="F1099" s="85" t="s">
        <v>73</v>
      </c>
      <c r="G1099" s="85" t="s">
        <v>105</v>
      </c>
      <c r="H1099" s="85" t="s">
        <v>73</v>
      </c>
      <c r="I1099" s="85" t="s">
        <v>73</v>
      </c>
      <c r="J1099" s="79" t="s">
        <v>124</v>
      </c>
      <c r="K1099" s="81">
        <f t="shared" si="25"/>
        <v>75000</v>
      </c>
      <c r="L1099" s="83">
        <v>75000</v>
      </c>
      <c r="M1099" s="83"/>
      <c r="N1099" s="84"/>
    </row>
    <row r="1100" spans="1:14" s="36" customFormat="1" ht="22.5">
      <c r="A1100" s="101" t="s">
        <v>457</v>
      </c>
      <c r="B1100" s="105" t="s">
        <v>1107</v>
      </c>
      <c r="C1100" s="79" t="s">
        <v>1101</v>
      </c>
      <c r="D1100" s="80" t="s">
        <v>33</v>
      </c>
      <c r="E1100" s="79" t="s">
        <v>34</v>
      </c>
      <c r="F1100" s="85" t="s">
        <v>73</v>
      </c>
      <c r="G1100" s="85" t="s">
        <v>105</v>
      </c>
      <c r="H1100" s="85" t="s">
        <v>73</v>
      </c>
      <c r="I1100" s="85" t="s">
        <v>73</v>
      </c>
      <c r="J1100" s="79" t="s">
        <v>124</v>
      </c>
      <c r="K1100" s="81">
        <f t="shared" si="25"/>
        <v>25000</v>
      </c>
      <c r="L1100" s="83">
        <v>25000</v>
      </c>
      <c r="M1100" s="83"/>
      <c r="N1100" s="84"/>
    </row>
    <row r="1101" spans="1:14" s="36" customFormat="1" ht="22.5">
      <c r="A1101" s="101" t="s">
        <v>457</v>
      </c>
      <c r="B1101" s="105" t="s">
        <v>1108</v>
      </c>
      <c r="C1101" s="79" t="s">
        <v>1101</v>
      </c>
      <c r="D1101" s="80" t="s">
        <v>33</v>
      </c>
      <c r="E1101" s="79" t="s">
        <v>34</v>
      </c>
      <c r="F1101" s="85" t="s">
        <v>73</v>
      </c>
      <c r="G1101" s="85" t="s">
        <v>105</v>
      </c>
      <c r="H1101" s="85" t="s">
        <v>73</v>
      </c>
      <c r="I1101" s="85" t="s">
        <v>73</v>
      </c>
      <c r="J1101" s="79" t="s">
        <v>124</v>
      </c>
      <c r="K1101" s="81">
        <f t="shared" si="25"/>
        <v>20000</v>
      </c>
      <c r="L1101" s="83">
        <v>20000</v>
      </c>
      <c r="M1101" s="83"/>
      <c r="N1101" s="84"/>
    </row>
    <row r="1102" spans="1:14" s="36" customFormat="1" ht="22.5">
      <c r="A1102" s="101" t="s">
        <v>457</v>
      </c>
      <c r="B1102" s="105" t="s">
        <v>1109</v>
      </c>
      <c r="C1102" s="79" t="s">
        <v>1101</v>
      </c>
      <c r="D1102" s="80" t="s">
        <v>33</v>
      </c>
      <c r="E1102" s="79" t="s">
        <v>34</v>
      </c>
      <c r="F1102" s="85" t="s">
        <v>73</v>
      </c>
      <c r="G1102" s="85" t="s">
        <v>105</v>
      </c>
      <c r="H1102" s="85" t="s">
        <v>73</v>
      </c>
      <c r="I1102" s="85" t="s">
        <v>73</v>
      </c>
      <c r="J1102" s="79" t="s">
        <v>124</v>
      </c>
      <c r="K1102" s="81">
        <f t="shared" si="25"/>
        <v>50000</v>
      </c>
      <c r="L1102" s="83">
        <v>50000</v>
      </c>
      <c r="M1102" s="83"/>
      <c r="N1102" s="84"/>
    </row>
    <row r="1103" spans="1:14" s="36" customFormat="1" ht="22.5">
      <c r="A1103" s="101" t="s">
        <v>457</v>
      </c>
      <c r="B1103" s="105" t="s">
        <v>1110</v>
      </c>
      <c r="C1103" s="79" t="s">
        <v>1101</v>
      </c>
      <c r="D1103" s="80" t="s">
        <v>33</v>
      </c>
      <c r="E1103" s="79" t="s">
        <v>34</v>
      </c>
      <c r="F1103" s="85" t="s">
        <v>73</v>
      </c>
      <c r="G1103" s="85" t="s">
        <v>105</v>
      </c>
      <c r="H1103" s="85" t="s">
        <v>73</v>
      </c>
      <c r="I1103" s="85" t="s">
        <v>73</v>
      </c>
      <c r="J1103" s="79" t="s">
        <v>124</v>
      </c>
      <c r="K1103" s="81">
        <f t="shared" si="25"/>
        <v>7500</v>
      </c>
      <c r="L1103" s="83">
        <v>7500</v>
      </c>
      <c r="M1103" s="83"/>
      <c r="N1103" s="84"/>
    </row>
    <row r="1104" spans="1:14" s="36" customFormat="1" ht="22.5">
      <c r="A1104" s="101" t="s">
        <v>457</v>
      </c>
      <c r="B1104" s="105" t="s">
        <v>1111</v>
      </c>
      <c r="C1104" s="79" t="s">
        <v>1101</v>
      </c>
      <c r="D1104" s="80" t="s">
        <v>33</v>
      </c>
      <c r="E1104" s="79" t="s">
        <v>34</v>
      </c>
      <c r="F1104" s="85" t="s">
        <v>73</v>
      </c>
      <c r="G1104" s="85" t="s">
        <v>105</v>
      </c>
      <c r="H1104" s="85" t="s">
        <v>73</v>
      </c>
      <c r="I1104" s="85" t="s">
        <v>73</v>
      </c>
      <c r="J1104" s="79" t="s">
        <v>124</v>
      </c>
      <c r="K1104" s="81">
        <f t="shared" si="25"/>
        <v>20000</v>
      </c>
      <c r="L1104" s="83">
        <v>20000</v>
      </c>
      <c r="M1104" s="83"/>
      <c r="N1104" s="84"/>
    </row>
    <row r="1105" spans="1:14" s="36" customFormat="1" ht="22.5">
      <c r="A1105" s="101" t="s">
        <v>457</v>
      </c>
      <c r="B1105" s="105" t="s">
        <v>1112</v>
      </c>
      <c r="C1105" s="79" t="s">
        <v>1101</v>
      </c>
      <c r="D1105" s="80" t="s">
        <v>33</v>
      </c>
      <c r="E1105" s="79" t="s">
        <v>34</v>
      </c>
      <c r="F1105" s="85" t="s">
        <v>73</v>
      </c>
      <c r="G1105" s="85" t="s">
        <v>105</v>
      </c>
      <c r="H1105" s="85" t="s">
        <v>73</v>
      </c>
      <c r="I1105" s="85" t="s">
        <v>73</v>
      </c>
      <c r="J1105" s="79" t="s">
        <v>124</v>
      </c>
      <c r="K1105" s="81">
        <f t="shared" si="25"/>
        <v>20000</v>
      </c>
      <c r="L1105" s="83">
        <v>20000</v>
      </c>
      <c r="M1105" s="83"/>
      <c r="N1105" s="84"/>
    </row>
    <row r="1106" spans="1:14" s="36" customFormat="1" ht="22.5">
      <c r="A1106" s="101" t="s">
        <v>457</v>
      </c>
      <c r="B1106" s="105" t="s">
        <v>1113</v>
      </c>
      <c r="C1106" s="79" t="s">
        <v>1101</v>
      </c>
      <c r="D1106" s="80" t="s">
        <v>33</v>
      </c>
      <c r="E1106" s="79" t="s">
        <v>34</v>
      </c>
      <c r="F1106" s="85" t="s">
        <v>73</v>
      </c>
      <c r="G1106" s="85" t="s">
        <v>105</v>
      </c>
      <c r="H1106" s="85" t="s">
        <v>73</v>
      </c>
      <c r="I1106" s="85" t="s">
        <v>73</v>
      </c>
      <c r="J1106" s="79" t="s">
        <v>124</v>
      </c>
      <c r="K1106" s="81">
        <f t="shared" si="25"/>
        <v>25000</v>
      </c>
      <c r="L1106" s="83">
        <v>25000</v>
      </c>
      <c r="M1106" s="83"/>
      <c r="N1106" s="84"/>
    </row>
    <row r="1107" spans="1:14" s="36" customFormat="1" ht="22.5">
      <c r="A1107" s="101" t="s">
        <v>457</v>
      </c>
      <c r="B1107" s="105" t="s">
        <v>1114</v>
      </c>
      <c r="C1107" s="79" t="s">
        <v>1101</v>
      </c>
      <c r="D1107" s="80" t="s">
        <v>33</v>
      </c>
      <c r="E1107" s="79" t="s">
        <v>34</v>
      </c>
      <c r="F1107" s="85" t="s">
        <v>73</v>
      </c>
      <c r="G1107" s="85" t="s">
        <v>105</v>
      </c>
      <c r="H1107" s="85" t="s">
        <v>73</v>
      </c>
      <c r="I1107" s="85" t="s">
        <v>73</v>
      </c>
      <c r="J1107" s="79" t="s">
        <v>124</v>
      </c>
      <c r="K1107" s="81">
        <f t="shared" si="25"/>
        <v>50000</v>
      </c>
      <c r="L1107" s="83">
        <v>50000</v>
      </c>
      <c r="M1107" s="83"/>
      <c r="N1107" s="84"/>
    </row>
    <row r="1108" spans="1:14" s="36" customFormat="1" ht="22.5">
      <c r="A1108" s="101" t="s">
        <v>457</v>
      </c>
      <c r="B1108" s="105" t="s">
        <v>1115</v>
      </c>
      <c r="C1108" s="79" t="s">
        <v>1101</v>
      </c>
      <c r="D1108" s="80" t="s">
        <v>33</v>
      </c>
      <c r="E1108" s="79" t="s">
        <v>34</v>
      </c>
      <c r="F1108" s="85" t="s">
        <v>73</v>
      </c>
      <c r="G1108" s="85" t="s">
        <v>105</v>
      </c>
      <c r="H1108" s="85" t="s">
        <v>73</v>
      </c>
      <c r="I1108" s="85" t="s">
        <v>73</v>
      </c>
      <c r="J1108" s="79" t="s">
        <v>124</v>
      </c>
      <c r="K1108" s="81">
        <f t="shared" si="25"/>
        <v>100000</v>
      </c>
      <c r="L1108" s="83">
        <v>100000</v>
      </c>
      <c r="M1108" s="83"/>
      <c r="N1108" s="84"/>
    </row>
    <row r="1109" spans="1:14" s="36" customFormat="1" ht="22.5">
      <c r="A1109" s="101" t="s">
        <v>457</v>
      </c>
      <c r="B1109" s="105" t="s">
        <v>1116</v>
      </c>
      <c r="C1109" s="79" t="s">
        <v>1101</v>
      </c>
      <c r="D1109" s="80" t="s">
        <v>33</v>
      </c>
      <c r="E1109" s="79" t="s">
        <v>34</v>
      </c>
      <c r="F1109" s="85" t="s">
        <v>73</v>
      </c>
      <c r="G1109" s="85" t="s">
        <v>105</v>
      </c>
      <c r="H1109" s="85" t="s">
        <v>73</v>
      </c>
      <c r="I1109" s="85" t="s">
        <v>73</v>
      </c>
      <c r="J1109" s="79" t="s">
        <v>124</v>
      </c>
      <c r="K1109" s="81">
        <f t="shared" si="25"/>
        <v>50000</v>
      </c>
      <c r="L1109" s="83">
        <v>50000</v>
      </c>
      <c r="M1109" s="83"/>
      <c r="N1109" s="84"/>
    </row>
    <row r="1110" spans="1:14" s="36" customFormat="1" ht="22.5">
      <c r="A1110" s="101" t="s">
        <v>457</v>
      </c>
      <c r="B1110" s="105" t="s">
        <v>1117</v>
      </c>
      <c r="C1110" s="79" t="s">
        <v>1101</v>
      </c>
      <c r="D1110" s="80" t="s">
        <v>33</v>
      </c>
      <c r="E1110" s="79" t="s">
        <v>34</v>
      </c>
      <c r="F1110" s="85" t="s">
        <v>73</v>
      </c>
      <c r="G1110" s="85" t="s">
        <v>105</v>
      </c>
      <c r="H1110" s="85" t="s">
        <v>73</v>
      </c>
      <c r="I1110" s="85" t="s">
        <v>73</v>
      </c>
      <c r="J1110" s="79" t="s">
        <v>124</v>
      </c>
      <c r="K1110" s="81">
        <f t="shared" si="25"/>
        <v>87000</v>
      </c>
      <c r="L1110" s="83">
        <v>87000</v>
      </c>
      <c r="M1110" s="83"/>
      <c r="N1110" s="84"/>
    </row>
    <row r="1111" spans="1:14" s="36" customFormat="1" ht="22.5">
      <c r="A1111" s="70" t="s">
        <v>126</v>
      </c>
      <c r="B1111" s="71" t="s">
        <v>127</v>
      </c>
      <c r="C1111" s="79" t="s">
        <v>1118</v>
      </c>
      <c r="D1111" s="91" t="s">
        <v>33</v>
      </c>
      <c r="E1111" s="79" t="s">
        <v>128</v>
      </c>
      <c r="F1111" s="87" t="s">
        <v>105</v>
      </c>
      <c r="G1111" s="87" t="s">
        <v>105</v>
      </c>
      <c r="H1111" s="85" t="s">
        <v>73</v>
      </c>
      <c r="I1111" s="85" t="s">
        <v>73</v>
      </c>
      <c r="J1111" s="79" t="s">
        <v>124</v>
      </c>
      <c r="K1111" s="81">
        <f t="shared" si="25"/>
        <v>600000</v>
      </c>
      <c r="L1111" s="83">
        <v>600000</v>
      </c>
      <c r="M1111" s="83"/>
      <c r="N1111" s="84"/>
    </row>
    <row r="1112" spans="1:14" s="36" customFormat="1" ht="22.5">
      <c r="A1112" s="70" t="s">
        <v>130</v>
      </c>
      <c r="B1112" s="71" t="s">
        <v>1119</v>
      </c>
      <c r="C1112" s="79" t="s">
        <v>1118</v>
      </c>
      <c r="D1112" s="91" t="s">
        <v>33</v>
      </c>
      <c r="E1112" s="79" t="s">
        <v>34</v>
      </c>
      <c r="F1112" s="85" t="s">
        <v>73</v>
      </c>
      <c r="G1112" s="85" t="s">
        <v>105</v>
      </c>
      <c r="H1112" s="85" t="s">
        <v>73</v>
      </c>
      <c r="I1112" s="85" t="s">
        <v>73</v>
      </c>
      <c r="J1112" s="79" t="s">
        <v>124</v>
      </c>
      <c r="K1112" s="81">
        <f t="shared" si="25"/>
        <v>215500</v>
      </c>
      <c r="L1112" s="83">
        <v>215500</v>
      </c>
      <c r="M1112" s="83"/>
      <c r="N1112" s="84"/>
    </row>
    <row r="1113" spans="1:14" s="36" customFormat="1" ht="22.5">
      <c r="A1113" s="70" t="s">
        <v>130</v>
      </c>
      <c r="B1113" s="71" t="s">
        <v>651</v>
      </c>
      <c r="C1113" s="79" t="s">
        <v>1118</v>
      </c>
      <c r="D1113" s="91" t="s">
        <v>33</v>
      </c>
      <c r="E1113" s="79" t="s">
        <v>34</v>
      </c>
      <c r="F1113" s="85" t="s">
        <v>73</v>
      </c>
      <c r="G1113" s="85" t="s">
        <v>105</v>
      </c>
      <c r="H1113" s="85" t="s">
        <v>73</v>
      </c>
      <c r="I1113" s="85" t="s">
        <v>73</v>
      </c>
      <c r="J1113" s="79" t="s">
        <v>124</v>
      </c>
      <c r="K1113" s="81">
        <f t="shared" si="25"/>
        <v>350000</v>
      </c>
      <c r="L1113" s="83">
        <v>350000</v>
      </c>
      <c r="M1113" s="83"/>
      <c r="N1113" s="84"/>
    </row>
    <row r="1114" spans="1:14" s="36" customFormat="1" ht="22.5">
      <c r="A1114" s="70" t="s">
        <v>130</v>
      </c>
      <c r="B1114" s="71" t="s">
        <v>1102</v>
      </c>
      <c r="C1114" s="79" t="s">
        <v>1118</v>
      </c>
      <c r="D1114" s="91" t="s">
        <v>155</v>
      </c>
      <c r="E1114" s="79" t="s">
        <v>34</v>
      </c>
      <c r="F1114" s="85" t="s">
        <v>73</v>
      </c>
      <c r="G1114" s="85" t="s">
        <v>105</v>
      </c>
      <c r="H1114" s="85" t="s">
        <v>73</v>
      </c>
      <c r="I1114" s="85" t="s">
        <v>73</v>
      </c>
      <c r="J1114" s="79" t="s">
        <v>124</v>
      </c>
      <c r="K1114" s="81">
        <f t="shared" si="25"/>
        <v>225000</v>
      </c>
      <c r="L1114" s="83">
        <v>225000</v>
      </c>
      <c r="M1114" s="83"/>
      <c r="N1114" s="84"/>
    </row>
    <row r="1115" spans="1:14" s="36" customFormat="1" ht="22.5">
      <c r="A1115" s="70" t="s">
        <v>166</v>
      </c>
      <c r="B1115" s="71" t="s">
        <v>209</v>
      </c>
      <c r="C1115" s="79" t="s">
        <v>1118</v>
      </c>
      <c r="D1115" s="91" t="s">
        <v>33</v>
      </c>
      <c r="E1115" s="79" t="s">
        <v>34</v>
      </c>
      <c r="F1115" s="85" t="s">
        <v>73</v>
      </c>
      <c r="G1115" s="85" t="s">
        <v>105</v>
      </c>
      <c r="H1115" s="85" t="s">
        <v>73</v>
      </c>
      <c r="I1115" s="85" t="s">
        <v>73</v>
      </c>
      <c r="J1115" s="79" t="s">
        <v>124</v>
      </c>
      <c r="K1115" s="81">
        <f t="shared" si="25"/>
        <v>100000</v>
      </c>
      <c r="L1115" s="83">
        <v>100000</v>
      </c>
      <c r="M1115" s="83"/>
      <c r="N1115" s="84"/>
    </row>
    <row r="1116" spans="1:14" s="36" customFormat="1" ht="33.75">
      <c r="A1116" s="70" t="s">
        <v>502</v>
      </c>
      <c r="B1116" s="71" t="s">
        <v>1120</v>
      </c>
      <c r="C1116" s="79" t="s">
        <v>1118</v>
      </c>
      <c r="D1116" s="91" t="s">
        <v>33</v>
      </c>
      <c r="E1116" s="79" t="s">
        <v>34</v>
      </c>
      <c r="F1116" s="85" t="s">
        <v>73</v>
      </c>
      <c r="G1116" s="85" t="s">
        <v>105</v>
      </c>
      <c r="H1116" s="85" t="s">
        <v>73</v>
      </c>
      <c r="I1116" s="85" t="s">
        <v>73</v>
      </c>
      <c r="J1116" s="79" t="s">
        <v>124</v>
      </c>
      <c r="K1116" s="81">
        <f t="shared" si="25"/>
        <v>700000</v>
      </c>
      <c r="L1116" s="83">
        <v>700000</v>
      </c>
      <c r="M1116" s="83"/>
      <c r="N1116" s="84"/>
    </row>
    <row r="1117" spans="1:14" s="36" customFormat="1" ht="33.75">
      <c r="A1117" s="70" t="s">
        <v>502</v>
      </c>
      <c r="B1117" s="71" t="s">
        <v>1121</v>
      </c>
      <c r="C1117" s="79" t="s">
        <v>1118</v>
      </c>
      <c r="D1117" s="91" t="s">
        <v>33</v>
      </c>
      <c r="E1117" s="79" t="s">
        <v>34</v>
      </c>
      <c r="F1117" s="85" t="s">
        <v>73</v>
      </c>
      <c r="G1117" s="85" t="s">
        <v>105</v>
      </c>
      <c r="H1117" s="85" t="s">
        <v>73</v>
      </c>
      <c r="I1117" s="85" t="s">
        <v>73</v>
      </c>
      <c r="J1117" s="79" t="s">
        <v>124</v>
      </c>
      <c r="K1117" s="81">
        <f t="shared" si="25"/>
        <v>700000</v>
      </c>
      <c r="L1117" s="83">
        <v>700000</v>
      </c>
      <c r="M1117" s="83"/>
      <c r="N1117" s="84"/>
    </row>
    <row r="1118" spans="1:14" s="36" customFormat="1" ht="22.5">
      <c r="A1118" s="70" t="s">
        <v>36</v>
      </c>
      <c r="B1118" s="71" t="s">
        <v>1122</v>
      </c>
      <c r="C1118" s="79" t="s">
        <v>1118</v>
      </c>
      <c r="D1118" s="91" t="s">
        <v>33</v>
      </c>
      <c r="E1118" s="79" t="s">
        <v>72</v>
      </c>
      <c r="F1118" s="74" t="s">
        <v>73</v>
      </c>
      <c r="G1118" s="74" t="s">
        <v>73</v>
      </c>
      <c r="H1118" s="74" t="s">
        <v>73</v>
      </c>
      <c r="I1118" s="74" t="s">
        <v>73</v>
      </c>
      <c r="J1118" s="79" t="s">
        <v>124</v>
      </c>
      <c r="K1118" s="81">
        <f t="shared" si="25"/>
        <v>1750000</v>
      </c>
      <c r="L1118" s="83">
        <v>1750000</v>
      </c>
      <c r="M1118" s="83"/>
      <c r="N1118" s="84"/>
    </row>
    <row r="1119" spans="1:14" s="36" customFormat="1" ht="22.5">
      <c r="A1119" s="70" t="s">
        <v>180</v>
      </c>
      <c r="B1119" s="71" t="s">
        <v>1123</v>
      </c>
      <c r="C1119" s="79" t="s">
        <v>1118</v>
      </c>
      <c r="D1119" s="80" t="s">
        <v>33</v>
      </c>
      <c r="E1119" s="79" t="s">
        <v>34</v>
      </c>
      <c r="F1119" s="85" t="s">
        <v>73</v>
      </c>
      <c r="G1119" s="85" t="s">
        <v>105</v>
      </c>
      <c r="H1119" s="85" t="s">
        <v>73</v>
      </c>
      <c r="I1119" s="85" t="s">
        <v>73</v>
      </c>
      <c r="J1119" s="79" t="s">
        <v>124</v>
      </c>
      <c r="K1119" s="81">
        <f t="shared" si="25"/>
        <v>350000</v>
      </c>
      <c r="L1119" s="83"/>
      <c r="M1119" s="83">
        <v>350000</v>
      </c>
      <c r="N1119" s="84"/>
    </row>
    <row r="1120" spans="1:14" s="36" customFormat="1" ht="33.75">
      <c r="A1120" s="70" t="s">
        <v>233</v>
      </c>
      <c r="B1120" s="71" t="s">
        <v>1124</v>
      </c>
      <c r="C1120" s="79" t="s">
        <v>1118</v>
      </c>
      <c r="D1120" s="80" t="s">
        <v>33</v>
      </c>
      <c r="E1120" s="79" t="s">
        <v>34</v>
      </c>
      <c r="F1120" s="85" t="s">
        <v>73</v>
      </c>
      <c r="G1120" s="85" t="s">
        <v>105</v>
      </c>
      <c r="H1120" s="85" t="s">
        <v>73</v>
      </c>
      <c r="I1120" s="85" t="s">
        <v>73</v>
      </c>
      <c r="J1120" s="79" t="s">
        <v>124</v>
      </c>
      <c r="K1120" s="81">
        <f t="shared" si="25"/>
        <v>300000</v>
      </c>
      <c r="L1120" s="83"/>
      <c r="M1120" s="83">
        <v>300000</v>
      </c>
      <c r="N1120" s="84"/>
    </row>
    <row r="1121" spans="1:14" s="36" customFormat="1" ht="22.5">
      <c r="A1121" s="70" t="s">
        <v>180</v>
      </c>
      <c r="B1121" s="71" t="s">
        <v>1125</v>
      </c>
      <c r="C1121" s="79" t="s">
        <v>1118</v>
      </c>
      <c r="D1121" s="80" t="s">
        <v>33</v>
      </c>
      <c r="E1121" s="79" t="s">
        <v>34</v>
      </c>
      <c r="F1121" s="85" t="s">
        <v>73</v>
      </c>
      <c r="G1121" s="85" t="s">
        <v>105</v>
      </c>
      <c r="H1121" s="85" t="s">
        <v>73</v>
      </c>
      <c r="I1121" s="85" t="s">
        <v>73</v>
      </c>
      <c r="J1121" s="79" t="s">
        <v>124</v>
      </c>
      <c r="K1121" s="81">
        <f t="shared" ref="K1121:K1156" si="26">SUBTOTAL(9,L1121:M1121)</f>
        <v>54000</v>
      </c>
      <c r="L1121" s="83"/>
      <c r="M1121" s="83">
        <v>54000</v>
      </c>
      <c r="N1121" s="84"/>
    </row>
    <row r="1122" spans="1:14" s="36" customFormat="1" ht="22.5">
      <c r="A1122" s="70" t="s">
        <v>147</v>
      </c>
      <c r="B1122" s="71" t="s">
        <v>1126</v>
      </c>
      <c r="C1122" s="79" t="s">
        <v>1118</v>
      </c>
      <c r="D1122" s="80" t="s">
        <v>33</v>
      </c>
      <c r="E1122" s="79" t="s">
        <v>72</v>
      </c>
      <c r="F1122" s="74" t="s">
        <v>73</v>
      </c>
      <c r="G1122" s="74" t="s">
        <v>73</v>
      </c>
      <c r="H1122" s="74" t="s">
        <v>73</v>
      </c>
      <c r="I1122" s="74" t="s">
        <v>73</v>
      </c>
      <c r="J1122" s="79" t="s">
        <v>124</v>
      </c>
      <c r="K1122" s="81">
        <f t="shared" si="26"/>
        <v>1200000</v>
      </c>
      <c r="L1122" s="83"/>
      <c r="M1122" s="83">
        <v>1200000</v>
      </c>
      <c r="N1122" s="84"/>
    </row>
    <row r="1123" spans="1:14" s="36" customFormat="1" ht="22.5">
      <c r="A1123" s="70" t="s">
        <v>130</v>
      </c>
      <c r="B1123" s="71" t="s">
        <v>153</v>
      </c>
      <c r="C1123" s="79" t="s">
        <v>1127</v>
      </c>
      <c r="D1123" s="91" t="s">
        <v>155</v>
      </c>
      <c r="E1123" s="79" t="s">
        <v>34</v>
      </c>
      <c r="F1123" s="85" t="s">
        <v>73</v>
      </c>
      <c r="G1123" s="85" t="s">
        <v>105</v>
      </c>
      <c r="H1123" s="85" t="s">
        <v>73</v>
      </c>
      <c r="I1123" s="85" t="s">
        <v>73</v>
      </c>
      <c r="J1123" s="79" t="s">
        <v>124</v>
      </c>
      <c r="K1123" s="81">
        <f t="shared" si="26"/>
        <v>250000</v>
      </c>
      <c r="L1123" s="83">
        <v>250000</v>
      </c>
      <c r="M1123" s="83"/>
      <c r="N1123" s="84"/>
    </row>
    <row r="1124" spans="1:14" s="36" customFormat="1" ht="33.75">
      <c r="A1124" s="70" t="s">
        <v>126</v>
      </c>
      <c r="B1124" s="71" t="s">
        <v>127</v>
      </c>
      <c r="C1124" s="79" t="s">
        <v>1128</v>
      </c>
      <c r="D1124" s="91" t="s">
        <v>33</v>
      </c>
      <c r="E1124" s="79" t="s">
        <v>128</v>
      </c>
      <c r="F1124" s="87" t="s">
        <v>105</v>
      </c>
      <c r="G1124" s="87" t="s">
        <v>105</v>
      </c>
      <c r="H1124" s="85" t="s">
        <v>73</v>
      </c>
      <c r="I1124" s="85" t="s">
        <v>73</v>
      </c>
      <c r="J1124" s="79" t="s">
        <v>124</v>
      </c>
      <c r="K1124" s="81">
        <f t="shared" si="26"/>
        <v>20000</v>
      </c>
      <c r="L1124" s="83">
        <v>20000</v>
      </c>
      <c r="M1124" s="83"/>
      <c r="N1124" s="84"/>
    </row>
    <row r="1125" spans="1:14" s="36" customFormat="1" ht="33.75">
      <c r="A1125" s="70" t="s">
        <v>130</v>
      </c>
      <c r="B1125" s="71" t="s">
        <v>153</v>
      </c>
      <c r="C1125" s="79" t="s">
        <v>1128</v>
      </c>
      <c r="D1125" s="90" t="s">
        <v>33</v>
      </c>
      <c r="E1125" s="79" t="s">
        <v>34</v>
      </c>
      <c r="F1125" s="85" t="s">
        <v>73</v>
      </c>
      <c r="G1125" s="85" t="s">
        <v>105</v>
      </c>
      <c r="H1125" s="85" t="s">
        <v>73</v>
      </c>
      <c r="I1125" s="85" t="s">
        <v>73</v>
      </c>
      <c r="J1125" s="79" t="s">
        <v>124</v>
      </c>
      <c r="K1125" s="81">
        <f t="shared" si="26"/>
        <v>200000</v>
      </c>
      <c r="L1125" s="83">
        <v>200000</v>
      </c>
      <c r="M1125" s="83"/>
      <c r="N1125" s="84"/>
    </row>
    <row r="1126" spans="1:14" s="36" customFormat="1" ht="33.75">
      <c r="A1126" s="70" t="s">
        <v>130</v>
      </c>
      <c r="B1126" s="71" t="s">
        <v>1129</v>
      </c>
      <c r="C1126" s="79" t="s">
        <v>1130</v>
      </c>
      <c r="D1126" s="91" t="s">
        <v>155</v>
      </c>
      <c r="E1126" s="79" t="s">
        <v>34</v>
      </c>
      <c r="F1126" s="85" t="s">
        <v>73</v>
      </c>
      <c r="G1126" s="85" t="s">
        <v>105</v>
      </c>
      <c r="H1126" s="85" t="s">
        <v>73</v>
      </c>
      <c r="I1126" s="85" t="s">
        <v>73</v>
      </c>
      <c r="J1126" s="79" t="s">
        <v>124</v>
      </c>
      <c r="K1126" s="81">
        <f t="shared" si="26"/>
        <v>200000</v>
      </c>
      <c r="L1126" s="83">
        <v>200000</v>
      </c>
      <c r="M1126" s="83"/>
      <c r="N1126" s="84"/>
    </row>
    <row r="1127" spans="1:14" s="36" customFormat="1" ht="33.75">
      <c r="A1127" s="70" t="s">
        <v>130</v>
      </c>
      <c r="B1127" s="71" t="s">
        <v>1129</v>
      </c>
      <c r="C1127" s="79" t="s">
        <v>1131</v>
      </c>
      <c r="D1127" s="91" t="s">
        <v>155</v>
      </c>
      <c r="E1127" s="79" t="s">
        <v>34</v>
      </c>
      <c r="F1127" s="85" t="s">
        <v>73</v>
      </c>
      <c r="G1127" s="85" t="s">
        <v>105</v>
      </c>
      <c r="H1127" s="85" t="s">
        <v>73</v>
      </c>
      <c r="I1127" s="85" t="s">
        <v>73</v>
      </c>
      <c r="J1127" s="79" t="s">
        <v>124</v>
      </c>
      <c r="K1127" s="81">
        <f t="shared" si="26"/>
        <v>280000</v>
      </c>
      <c r="L1127" s="83">
        <v>280000</v>
      </c>
      <c r="M1127" s="83"/>
      <c r="N1127" s="84"/>
    </row>
    <row r="1128" spans="1:14" s="36" customFormat="1" ht="33.75">
      <c r="A1128" s="70" t="s">
        <v>130</v>
      </c>
      <c r="B1128" s="71" t="s">
        <v>1132</v>
      </c>
      <c r="C1128" s="79" t="s">
        <v>1131</v>
      </c>
      <c r="D1128" s="91" t="s">
        <v>33</v>
      </c>
      <c r="E1128" s="79" t="s">
        <v>34</v>
      </c>
      <c r="F1128" s="85" t="s">
        <v>73</v>
      </c>
      <c r="G1128" s="85" t="s">
        <v>105</v>
      </c>
      <c r="H1128" s="85" t="s">
        <v>73</v>
      </c>
      <c r="I1128" s="85" t="s">
        <v>73</v>
      </c>
      <c r="J1128" s="79" t="s">
        <v>124</v>
      </c>
      <c r="K1128" s="81">
        <f t="shared" si="26"/>
        <v>20000</v>
      </c>
      <c r="L1128" s="83">
        <v>20000</v>
      </c>
      <c r="M1128" s="83"/>
      <c r="N1128" s="84"/>
    </row>
    <row r="1129" spans="1:14" s="36" customFormat="1" ht="33.75">
      <c r="A1129" s="70" t="s">
        <v>166</v>
      </c>
      <c r="B1129" s="71" t="s">
        <v>1133</v>
      </c>
      <c r="C1129" s="79" t="s">
        <v>1131</v>
      </c>
      <c r="D1129" s="91" t="s">
        <v>33</v>
      </c>
      <c r="E1129" s="79" t="s">
        <v>34</v>
      </c>
      <c r="F1129" s="85" t="s">
        <v>73</v>
      </c>
      <c r="G1129" s="85" t="s">
        <v>105</v>
      </c>
      <c r="H1129" s="85" t="s">
        <v>73</v>
      </c>
      <c r="I1129" s="85" t="s">
        <v>73</v>
      </c>
      <c r="J1129" s="79" t="s">
        <v>124</v>
      </c>
      <c r="K1129" s="81">
        <f t="shared" si="26"/>
        <v>75000</v>
      </c>
      <c r="L1129" s="83">
        <v>75000</v>
      </c>
      <c r="M1129" s="83"/>
      <c r="N1129" s="84"/>
    </row>
    <row r="1130" spans="1:14" s="36" customFormat="1" ht="22.5">
      <c r="A1130" s="70" t="s">
        <v>130</v>
      </c>
      <c r="B1130" s="71" t="s">
        <v>1129</v>
      </c>
      <c r="C1130" s="79" t="s">
        <v>1134</v>
      </c>
      <c r="D1130" s="91" t="s">
        <v>155</v>
      </c>
      <c r="E1130" s="79" t="s">
        <v>34</v>
      </c>
      <c r="F1130" s="85" t="s">
        <v>73</v>
      </c>
      <c r="G1130" s="85" t="s">
        <v>105</v>
      </c>
      <c r="H1130" s="85" t="s">
        <v>73</v>
      </c>
      <c r="I1130" s="85" t="s">
        <v>73</v>
      </c>
      <c r="J1130" s="79" t="s">
        <v>124</v>
      </c>
      <c r="K1130" s="81">
        <f t="shared" si="26"/>
        <v>200000</v>
      </c>
      <c r="L1130" s="83">
        <v>200000</v>
      </c>
      <c r="M1130" s="83"/>
      <c r="N1130" s="84"/>
    </row>
    <row r="1131" spans="1:14" s="36" customFormat="1" ht="22.5">
      <c r="A1131" s="70" t="s">
        <v>166</v>
      </c>
      <c r="B1131" s="71" t="s">
        <v>209</v>
      </c>
      <c r="C1131" s="79" t="s">
        <v>1134</v>
      </c>
      <c r="D1131" s="91" t="s">
        <v>33</v>
      </c>
      <c r="E1131" s="79" t="s">
        <v>34</v>
      </c>
      <c r="F1131" s="85" t="s">
        <v>73</v>
      </c>
      <c r="G1131" s="85" t="s">
        <v>105</v>
      </c>
      <c r="H1131" s="85" t="s">
        <v>73</v>
      </c>
      <c r="I1131" s="85" t="s">
        <v>73</v>
      </c>
      <c r="J1131" s="79" t="s">
        <v>124</v>
      </c>
      <c r="K1131" s="81">
        <f t="shared" si="26"/>
        <v>55000</v>
      </c>
      <c r="L1131" s="83">
        <v>55000</v>
      </c>
      <c r="M1131" s="83"/>
      <c r="N1131" s="84"/>
    </row>
    <row r="1132" spans="1:14" s="36" customFormat="1" ht="33.75">
      <c r="A1132" s="70" t="s">
        <v>130</v>
      </c>
      <c r="B1132" s="71" t="s">
        <v>1102</v>
      </c>
      <c r="C1132" s="79" t="s">
        <v>1135</v>
      </c>
      <c r="D1132" s="91" t="s">
        <v>155</v>
      </c>
      <c r="E1132" s="79" t="s">
        <v>34</v>
      </c>
      <c r="F1132" s="85" t="s">
        <v>73</v>
      </c>
      <c r="G1132" s="85" t="s">
        <v>105</v>
      </c>
      <c r="H1132" s="85" t="s">
        <v>73</v>
      </c>
      <c r="I1132" s="85" t="s">
        <v>73</v>
      </c>
      <c r="J1132" s="79" t="s">
        <v>124</v>
      </c>
      <c r="K1132" s="81">
        <f t="shared" si="26"/>
        <v>264788</v>
      </c>
      <c r="L1132" s="83">
        <v>264788</v>
      </c>
      <c r="M1132" s="83"/>
      <c r="N1132" s="84"/>
    </row>
    <row r="1133" spans="1:14" s="36" customFormat="1" ht="33.75">
      <c r="A1133" s="70" t="s">
        <v>166</v>
      </c>
      <c r="B1133" s="71" t="s">
        <v>1133</v>
      </c>
      <c r="C1133" s="79" t="s">
        <v>1135</v>
      </c>
      <c r="D1133" s="91" t="s">
        <v>33</v>
      </c>
      <c r="E1133" s="79" t="s">
        <v>34</v>
      </c>
      <c r="F1133" s="85" t="s">
        <v>73</v>
      </c>
      <c r="G1133" s="85" t="s">
        <v>105</v>
      </c>
      <c r="H1133" s="85" t="s">
        <v>73</v>
      </c>
      <c r="I1133" s="85" t="s">
        <v>73</v>
      </c>
      <c r="J1133" s="79" t="s">
        <v>124</v>
      </c>
      <c r="K1133" s="81">
        <f t="shared" si="26"/>
        <v>117000</v>
      </c>
      <c r="L1133" s="83">
        <v>117000</v>
      </c>
      <c r="M1133" s="83"/>
      <c r="N1133" s="84"/>
    </row>
    <row r="1134" spans="1:14" s="36" customFormat="1" ht="33.75">
      <c r="A1134" s="70" t="s">
        <v>130</v>
      </c>
      <c r="B1134" s="71" t="s">
        <v>153</v>
      </c>
      <c r="C1134" s="79" t="s">
        <v>1136</v>
      </c>
      <c r="D1134" s="91" t="s">
        <v>155</v>
      </c>
      <c r="E1134" s="79" t="s">
        <v>34</v>
      </c>
      <c r="F1134" s="85" t="s">
        <v>73</v>
      </c>
      <c r="G1134" s="85" t="s">
        <v>105</v>
      </c>
      <c r="H1134" s="85" t="s">
        <v>73</v>
      </c>
      <c r="I1134" s="85" t="s">
        <v>73</v>
      </c>
      <c r="J1134" s="79" t="s">
        <v>124</v>
      </c>
      <c r="K1134" s="81">
        <f t="shared" si="26"/>
        <v>258320</v>
      </c>
      <c r="L1134" s="83">
        <v>258320</v>
      </c>
      <c r="M1134" s="83"/>
      <c r="N1134" s="84"/>
    </row>
    <row r="1135" spans="1:14" s="36" customFormat="1" ht="33.75">
      <c r="A1135" s="70" t="s">
        <v>130</v>
      </c>
      <c r="B1135" s="71" t="s">
        <v>153</v>
      </c>
      <c r="C1135" s="79" t="s">
        <v>1137</v>
      </c>
      <c r="D1135" s="91" t="s">
        <v>155</v>
      </c>
      <c r="E1135" s="79" t="s">
        <v>34</v>
      </c>
      <c r="F1135" s="85" t="s">
        <v>73</v>
      </c>
      <c r="G1135" s="85" t="s">
        <v>105</v>
      </c>
      <c r="H1135" s="85" t="s">
        <v>73</v>
      </c>
      <c r="I1135" s="85" t="s">
        <v>73</v>
      </c>
      <c r="J1135" s="79" t="s">
        <v>124</v>
      </c>
      <c r="K1135" s="81">
        <f t="shared" si="26"/>
        <v>244800</v>
      </c>
      <c r="L1135" s="83">
        <v>244800</v>
      </c>
      <c r="M1135" s="83"/>
      <c r="N1135" s="84"/>
    </row>
    <row r="1136" spans="1:14" s="36" customFormat="1" ht="33.75">
      <c r="A1136" s="70" t="s">
        <v>166</v>
      </c>
      <c r="B1136" s="71" t="s">
        <v>209</v>
      </c>
      <c r="C1136" s="79" t="s">
        <v>1137</v>
      </c>
      <c r="D1136" s="90" t="s">
        <v>33</v>
      </c>
      <c r="E1136" s="79" t="s">
        <v>34</v>
      </c>
      <c r="F1136" s="85" t="s">
        <v>73</v>
      </c>
      <c r="G1136" s="85" t="s">
        <v>105</v>
      </c>
      <c r="H1136" s="85" t="s">
        <v>73</v>
      </c>
      <c r="I1136" s="85" t="s">
        <v>73</v>
      </c>
      <c r="J1136" s="79" t="s">
        <v>124</v>
      </c>
      <c r="K1136" s="81">
        <f t="shared" si="26"/>
        <v>80000</v>
      </c>
      <c r="L1136" s="83">
        <v>80000</v>
      </c>
      <c r="M1136" s="83"/>
      <c r="N1136" s="84"/>
    </row>
    <row r="1137" spans="1:14" s="36" customFormat="1" ht="33.75">
      <c r="A1137" s="70" t="s">
        <v>130</v>
      </c>
      <c r="B1137" s="71" t="s">
        <v>153</v>
      </c>
      <c r="C1137" s="79" t="s">
        <v>1138</v>
      </c>
      <c r="D1137" s="91" t="s">
        <v>155</v>
      </c>
      <c r="E1137" s="79" t="s">
        <v>34</v>
      </c>
      <c r="F1137" s="85" t="s">
        <v>73</v>
      </c>
      <c r="G1137" s="85" t="s">
        <v>105</v>
      </c>
      <c r="H1137" s="85" t="s">
        <v>73</v>
      </c>
      <c r="I1137" s="85" t="s">
        <v>73</v>
      </c>
      <c r="J1137" s="79" t="s">
        <v>124</v>
      </c>
      <c r="K1137" s="81">
        <f t="shared" si="26"/>
        <v>200000</v>
      </c>
      <c r="L1137" s="83">
        <v>200000</v>
      </c>
      <c r="M1137" s="83"/>
      <c r="N1137" s="84"/>
    </row>
    <row r="1138" spans="1:14" s="36" customFormat="1" ht="33.75">
      <c r="A1138" s="70" t="s">
        <v>130</v>
      </c>
      <c r="B1138" s="71" t="s">
        <v>153</v>
      </c>
      <c r="C1138" s="79" t="s">
        <v>1139</v>
      </c>
      <c r="D1138" s="91" t="s">
        <v>155</v>
      </c>
      <c r="E1138" s="79" t="s">
        <v>34</v>
      </c>
      <c r="F1138" s="85" t="s">
        <v>73</v>
      </c>
      <c r="G1138" s="85" t="s">
        <v>105</v>
      </c>
      <c r="H1138" s="85" t="s">
        <v>73</v>
      </c>
      <c r="I1138" s="85" t="s">
        <v>73</v>
      </c>
      <c r="J1138" s="79" t="s">
        <v>124</v>
      </c>
      <c r="K1138" s="81">
        <f t="shared" si="26"/>
        <v>258320</v>
      </c>
      <c r="L1138" s="83">
        <v>258320</v>
      </c>
      <c r="M1138" s="83"/>
      <c r="N1138" s="84"/>
    </row>
    <row r="1139" spans="1:14" s="36" customFormat="1" ht="33.75">
      <c r="A1139" s="70" t="s">
        <v>259</v>
      </c>
      <c r="B1139" s="71" t="s">
        <v>1140</v>
      </c>
      <c r="C1139" s="79" t="s">
        <v>1141</v>
      </c>
      <c r="D1139" s="80" t="s">
        <v>33</v>
      </c>
      <c r="E1139" s="79" t="s">
        <v>34</v>
      </c>
      <c r="F1139" s="85" t="s">
        <v>73</v>
      </c>
      <c r="G1139" s="85" t="s">
        <v>105</v>
      </c>
      <c r="H1139" s="85" t="s">
        <v>73</v>
      </c>
      <c r="I1139" s="85" t="s">
        <v>73</v>
      </c>
      <c r="J1139" s="79" t="s">
        <v>124</v>
      </c>
      <c r="K1139" s="81">
        <f t="shared" si="26"/>
        <v>100000</v>
      </c>
      <c r="L1139" s="83">
        <v>100000</v>
      </c>
      <c r="M1139" s="83"/>
      <c r="N1139" s="84"/>
    </row>
    <row r="1140" spans="1:14" s="36" customFormat="1" ht="33.75">
      <c r="A1140" s="70" t="s">
        <v>259</v>
      </c>
      <c r="B1140" s="71" t="s">
        <v>1142</v>
      </c>
      <c r="C1140" s="79" t="s">
        <v>1141</v>
      </c>
      <c r="D1140" s="80" t="s">
        <v>33</v>
      </c>
      <c r="E1140" s="79" t="s">
        <v>34</v>
      </c>
      <c r="F1140" s="85" t="s">
        <v>73</v>
      </c>
      <c r="G1140" s="85" t="s">
        <v>105</v>
      </c>
      <c r="H1140" s="85" t="s">
        <v>73</v>
      </c>
      <c r="I1140" s="85" t="s">
        <v>73</v>
      </c>
      <c r="J1140" s="79" t="s">
        <v>124</v>
      </c>
      <c r="K1140" s="81">
        <f t="shared" si="26"/>
        <v>200000</v>
      </c>
      <c r="L1140" s="83">
        <v>200000</v>
      </c>
      <c r="M1140" s="83"/>
      <c r="N1140" s="84"/>
    </row>
    <row r="1141" spans="1:14" s="36" customFormat="1" ht="33.75">
      <c r="A1141" s="70" t="s">
        <v>130</v>
      </c>
      <c r="B1141" s="71" t="s">
        <v>153</v>
      </c>
      <c r="C1141" s="79" t="s">
        <v>1141</v>
      </c>
      <c r="D1141" s="91" t="s">
        <v>155</v>
      </c>
      <c r="E1141" s="79" t="s">
        <v>34</v>
      </c>
      <c r="F1141" s="85" t="s">
        <v>73</v>
      </c>
      <c r="G1141" s="85" t="s">
        <v>105</v>
      </c>
      <c r="H1141" s="85" t="s">
        <v>73</v>
      </c>
      <c r="I1141" s="85" t="s">
        <v>73</v>
      </c>
      <c r="J1141" s="79" t="s">
        <v>124</v>
      </c>
      <c r="K1141" s="81">
        <f t="shared" si="26"/>
        <v>201820</v>
      </c>
      <c r="L1141" s="83">
        <v>201820</v>
      </c>
      <c r="M1141" s="83"/>
      <c r="N1141" s="84"/>
    </row>
    <row r="1142" spans="1:14" s="36" customFormat="1" ht="45">
      <c r="A1142" s="70" t="s">
        <v>36</v>
      </c>
      <c r="B1142" s="71" t="s">
        <v>1143</v>
      </c>
      <c r="C1142" s="79" t="s">
        <v>1144</v>
      </c>
      <c r="D1142" s="80" t="s">
        <v>33</v>
      </c>
      <c r="E1142" s="79" t="s">
        <v>34</v>
      </c>
      <c r="F1142" s="85" t="s">
        <v>73</v>
      </c>
      <c r="G1142" s="85" t="s">
        <v>105</v>
      </c>
      <c r="H1142" s="85" t="s">
        <v>73</v>
      </c>
      <c r="I1142" s="85" t="s">
        <v>73</v>
      </c>
      <c r="J1142" s="79" t="s">
        <v>124</v>
      </c>
      <c r="K1142" s="81">
        <f t="shared" si="26"/>
        <v>300000</v>
      </c>
      <c r="L1142" s="83">
        <v>300000</v>
      </c>
      <c r="M1142" s="83"/>
      <c r="N1142" s="84"/>
    </row>
    <row r="1143" spans="1:14" s="36" customFormat="1" ht="33.75">
      <c r="A1143" s="70" t="s">
        <v>130</v>
      </c>
      <c r="B1143" s="71" t="s">
        <v>1102</v>
      </c>
      <c r="C1143" s="79" t="s">
        <v>1145</v>
      </c>
      <c r="D1143" s="91" t="s">
        <v>155</v>
      </c>
      <c r="E1143" s="79" t="s">
        <v>72</v>
      </c>
      <c r="F1143" s="74" t="s">
        <v>73</v>
      </c>
      <c r="G1143" s="74" t="s">
        <v>73</v>
      </c>
      <c r="H1143" s="74" t="s">
        <v>73</v>
      </c>
      <c r="I1143" s="74" t="s">
        <v>73</v>
      </c>
      <c r="J1143" s="79" t="s">
        <v>124</v>
      </c>
      <c r="K1143" s="81">
        <f t="shared" si="26"/>
        <v>1170000</v>
      </c>
      <c r="L1143" s="83">
        <v>1170000</v>
      </c>
      <c r="M1143" s="83"/>
      <c r="N1143" s="84"/>
    </row>
    <row r="1144" spans="1:14" s="36" customFormat="1" ht="33.75">
      <c r="A1144" s="70" t="s">
        <v>130</v>
      </c>
      <c r="B1144" s="71" t="s">
        <v>173</v>
      </c>
      <c r="C1144" s="79" t="s">
        <v>1145</v>
      </c>
      <c r="D1144" s="80" t="s">
        <v>33</v>
      </c>
      <c r="E1144" s="79" t="s">
        <v>34</v>
      </c>
      <c r="F1144" s="85" t="s">
        <v>73</v>
      </c>
      <c r="G1144" s="85" t="s">
        <v>105</v>
      </c>
      <c r="H1144" s="85" t="s">
        <v>73</v>
      </c>
      <c r="I1144" s="85" t="s">
        <v>73</v>
      </c>
      <c r="J1144" s="79" t="s">
        <v>124</v>
      </c>
      <c r="K1144" s="81">
        <f t="shared" si="26"/>
        <v>20000</v>
      </c>
      <c r="L1144" s="83">
        <v>20000</v>
      </c>
      <c r="M1144" s="83"/>
      <c r="N1144" s="84"/>
    </row>
    <row r="1145" spans="1:14" s="36" customFormat="1" ht="33.75">
      <c r="A1145" s="70" t="s">
        <v>130</v>
      </c>
      <c r="B1145" s="71" t="s">
        <v>132</v>
      </c>
      <c r="C1145" s="79" t="s">
        <v>1145</v>
      </c>
      <c r="D1145" s="80" t="s">
        <v>33</v>
      </c>
      <c r="E1145" s="79" t="s">
        <v>34</v>
      </c>
      <c r="F1145" s="85" t="s">
        <v>73</v>
      </c>
      <c r="G1145" s="85" t="s">
        <v>105</v>
      </c>
      <c r="H1145" s="85" t="s">
        <v>73</v>
      </c>
      <c r="I1145" s="85" t="s">
        <v>73</v>
      </c>
      <c r="J1145" s="79" t="s">
        <v>124</v>
      </c>
      <c r="K1145" s="81">
        <f t="shared" si="26"/>
        <v>15000</v>
      </c>
      <c r="L1145" s="83">
        <v>15000</v>
      </c>
      <c r="M1145" s="83"/>
      <c r="N1145" s="84"/>
    </row>
    <row r="1146" spans="1:14" s="36" customFormat="1" ht="33.75">
      <c r="A1146" s="70" t="s">
        <v>166</v>
      </c>
      <c r="B1146" s="71" t="s">
        <v>209</v>
      </c>
      <c r="C1146" s="79" t="s">
        <v>1145</v>
      </c>
      <c r="D1146" s="91" t="s">
        <v>33</v>
      </c>
      <c r="E1146" s="79" t="s">
        <v>34</v>
      </c>
      <c r="F1146" s="85" t="s">
        <v>73</v>
      </c>
      <c r="G1146" s="85" t="s">
        <v>105</v>
      </c>
      <c r="H1146" s="85" t="s">
        <v>73</v>
      </c>
      <c r="I1146" s="85" t="s">
        <v>73</v>
      </c>
      <c r="J1146" s="79" t="s">
        <v>124</v>
      </c>
      <c r="K1146" s="81">
        <f t="shared" si="26"/>
        <v>100000</v>
      </c>
      <c r="L1146" s="83">
        <v>100000</v>
      </c>
      <c r="M1146" s="83"/>
      <c r="N1146" s="84"/>
    </row>
    <row r="1147" spans="1:14" s="36" customFormat="1" ht="33.75">
      <c r="A1147" s="70" t="s">
        <v>613</v>
      </c>
      <c r="B1147" s="71" t="s">
        <v>1146</v>
      </c>
      <c r="C1147" s="79" t="s">
        <v>1145</v>
      </c>
      <c r="D1147" s="91" t="s">
        <v>33</v>
      </c>
      <c r="E1147" s="79" t="s">
        <v>34</v>
      </c>
      <c r="F1147" s="85" t="s">
        <v>73</v>
      </c>
      <c r="G1147" s="85" t="s">
        <v>105</v>
      </c>
      <c r="H1147" s="85" t="s">
        <v>73</v>
      </c>
      <c r="I1147" s="85" t="s">
        <v>73</v>
      </c>
      <c r="J1147" s="79" t="s">
        <v>124</v>
      </c>
      <c r="K1147" s="81">
        <f t="shared" si="26"/>
        <v>450000</v>
      </c>
      <c r="L1147" s="83">
        <v>450000</v>
      </c>
      <c r="M1147" s="83"/>
      <c r="N1147" s="84"/>
    </row>
    <row r="1148" spans="1:14" s="36" customFormat="1" ht="33.75">
      <c r="A1148" s="70" t="s">
        <v>613</v>
      </c>
      <c r="B1148" s="71" t="s">
        <v>1147</v>
      </c>
      <c r="C1148" s="79" t="s">
        <v>1145</v>
      </c>
      <c r="D1148" s="91" t="s">
        <v>33</v>
      </c>
      <c r="E1148" s="79" t="s">
        <v>34</v>
      </c>
      <c r="F1148" s="85" t="s">
        <v>73</v>
      </c>
      <c r="G1148" s="85" t="s">
        <v>105</v>
      </c>
      <c r="H1148" s="85" t="s">
        <v>73</v>
      </c>
      <c r="I1148" s="85" t="s">
        <v>73</v>
      </c>
      <c r="J1148" s="79" t="s">
        <v>124</v>
      </c>
      <c r="K1148" s="81">
        <f t="shared" si="26"/>
        <v>150000</v>
      </c>
      <c r="L1148" s="83">
        <v>150000</v>
      </c>
      <c r="M1148" s="83"/>
      <c r="N1148" s="84"/>
    </row>
    <row r="1149" spans="1:14" s="36" customFormat="1" ht="33.75">
      <c r="A1149" s="70" t="s">
        <v>613</v>
      </c>
      <c r="B1149" s="71" t="s">
        <v>1148</v>
      </c>
      <c r="C1149" s="79" t="s">
        <v>1145</v>
      </c>
      <c r="D1149" s="91" t="s">
        <v>33</v>
      </c>
      <c r="E1149" s="79" t="s">
        <v>34</v>
      </c>
      <c r="F1149" s="85" t="s">
        <v>73</v>
      </c>
      <c r="G1149" s="85" t="s">
        <v>105</v>
      </c>
      <c r="H1149" s="85" t="s">
        <v>73</v>
      </c>
      <c r="I1149" s="85" t="s">
        <v>73</v>
      </c>
      <c r="J1149" s="79" t="s">
        <v>124</v>
      </c>
      <c r="K1149" s="81">
        <f t="shared" si="26"/>
        <v>100000</v>
      </c>
      <c r="L1149" s="83">
        <v>100000</v>
      </c>
      <c r="M1149" s="83"/>
      <c r="N1149" s="84"/>
    </row>
    <row r="1150" spans="1:14" s="36" customFormat="1" ht="33.75">
      <c r="A1150" s="70" t="s">
        <v>36</v>
      </c>
      <c r="B1150" s="71" t="s">
        <v>1149</v>
      </c>
      <c r="C1150" s="79" t="s">
        <v>1145</v>
      </c>
      <c r="D1150" s="91" t="s">
        <v>33</v>
      </c>
      <c r="E1150" s="79" t="s">
        <v>34</v>
      </c>
      <c r="F1150" s="85" t="s">
        <v>73</v>
      </c>
      <c r="G1150" s="85" t="s">
        <v>105</v>
      </c>
      <c r="H1150" s="85" t="s">
        <v>73</v>
      </c>
      <c r="I1150" s="85" t="s">
        <v>73</v>
      </c>
      <c r="J1150" s="79" t="s">
        <v>124</v>
      </c>
      <c r="K1150" s="81">
        <f t="shared" si="26"/>
        <v>350000</v>
      </c>
      <c r="L1150" s="83">
        <v>350000</v>
      </c>
      <c r="M1150" s="83"/>
      <c r="N1150" s="84"/>
    </row>
    <row r="1151" spans="1:14" s="36" customFormat="1" ht="33.75">
      <c r="A1151" s="70" t="s">
        <v>175</v>
      </c>
      <c r="B1151" s="71" t="s">
        <v>1150</v>
      </c>
      <c r="C1151" s="79" t="s">
        <v>1145</v>
      </c>
      <c r="D1151" s="91" t="s">
        <v>33</v>
      </c>
      <c r="E1151" s="79" t="s">
        <v>34</v>
      </c>
      <c r="F1151" s="85" t="s">
        <v>73</v>
      </c>
      <c r="G1151" s="85" t="s">
        <v>105</v>
      </c>
      <c r="H1151" s="85" t="s">
        <v>73</v>
      </c>
      <c r="I1151" s="85" t="s">
        <v>73</v>
      </c>
      <c r="J1151" s="79" t="s">
        <v>124</v>
      </c>
      <c r="K1151" s="81">
        <f t="shared" si="26"/>
        <v>50000</v>
      </c>
      <c r="L1151" s="83">
        <v>50000</v>
      </c>
      <c r="M1151" s="83"/>
      <c r="N1151" s="84"/>
    </row>
    <row r="1152" spans="1:14" s="36" customFormat="1" ht="33.75">
      <c r="A1152" s="70" t="s">
        <v>147</v>
      </c>
      <c r="B1152" s="71" t="s">
        <v>1151</v>
      </c>
      <c r="C1152" s="79" t="s">
        <v>1145</v>
      </c>
      <c r="D1152" s="91" t="s">
        <v>33</v>
      </c>
      <c r="E1152" s="79" t="s">
        <v>34</v>
      </c>
      <c r="F1152" s="85" t="s">
        <v>73</v>
      </c>
      <c r="G1152" s="85" t="s">
        <v>105</v>
      </c>
      <c r="H1152" s="85" t="s">
        <v>73</v>
      </c>
      <c r="I1152" s="85" t="s">
        <v>73</v>
      </c>
      <c r="J1152" s="79" t="s">
        <v>124</v>
      </c>
      <c r="K1152" s="81">
        <f t="shared" si="26"/>
        <v>95000</v>
      </c>
      <c r="L1152" s="83">
        <v>95000</v>
      </c>
      <c r="M1152" s="83"/>
      <c r="N1152" s="84"/>
    </row>
    <row r="1153" spans="1:256" s="36" customFormat="1" ht="33.75">
      <c r="A1153" s="70" t="s">
        <v>147</v>
      </c>
      <c r="B1153" s="71" t="s">
        <v>1152</v>
      </c>
      <c r="C1153" s="79" t="s">
        <v>1145</v>
      </c>
      <c r="D1153" s="91" t="s">
        <v>33</v>
      </c>
      <c r="E1153" s="79" t="s">
        <v>34</v>
      </c>
      <c r="F1153" s="85" t="s">
        <v>73</v>
      </c>
      <c r="G1153" s="85" t="s">
        <v>105</v>
      </c>
      <c r="H1153" s="85" t="s">
        <v>73</v>
      </c>
      <c r="I1153" s="85" t="s">
        <v>73</v>
      </c>
      <c r="J1153" s="79" t="s">
        <v>124</v>
      </c>
      <c r="K1153" s="81">
        <f t="shared" si="26"/>
        <v>1200000</v>
      </c>
      <c r="L1153" s="83">
        <v>1200000</v>
      </c>
      <c r="M1153" s="83"/>
      <c r="N1153" s="84"/>
    </row>
    <row r="1154" spans="1:256" s="36" customFormat="1" ht="45">
      <c r="A1154" s="70" t="s">
        <v>175</v>
      </c>
      <c r="B1154" s="71" t="s">
        <v>1153</v>
      </c>
      <c r="C1154" s="79" t="s">
        <v>498</v>
      </c>
      <c r="D1154" s="80" t="s">
        <v>33</v>
      </c>
      <c r="E1154" s="79" t="s">
        <v>34</v>
      </c>
      <c r="F1154" s="85" t="s">
        <v>73</v>
      </c>
      <c r="G1154" s="85" t="s">
        <v>105</v>
      </c>
      <c r="H1154" s="85" t="s">
        <v>73</v>
      </c>
      <c r="I1154" s="85" t="s">
        <v>73</v>
      </c>
      <c r="J1154" s="79" t="s">
        <v>124</v>
      </c>
      <c r="K1154" s="81">
        <f t="shared" si="26"/>
        <v>122400</v>
      </c>
      <c r="L1154" s="83"/>
      <c r="M1154" s="83">
        <v>122400</v>
      </c>
      <c r="N1154" s="84"/>
    </row>
    <row r="1155" spans="1:256" s="36" customFormat="1" ht="78.75">
      <c r="A1155" s="70" t="s">
        <v>466</v>
      </c>
      <c r="B1155" s="71" t="s">
        <v>1154</v>
      </c>
      <c r="C1155" s="79" t="s">
        <v>498</v>
      </c>
      <c r="D1155" s="80" t="s">
        <v>33</v>
      </c>
      <c r="E1155" s="79" t="s">
        <v>34</v>
      </c>
      <c r="F1155" s="85" t="s">
        <v>73</v>
      </c>
      <c r="G1155" s="85" t="s">
        <v>105</v>
      </c>
      <c r="H1155" s="85" t="s">
        <v>73</v>
      </c>
      <c r="I1155" s="85" t="s">
        <v>73</v>
      </c>
      <c r="J1155" s="79" t="s">
        <v>124</v>
      </c>
      <c r="K1155" s="81">
        <f t="shared" si="26"/>
        <v>478000</v>
      </c>
      <c r="L1155" s="83"/>
      <c r="M1155" s="83">
        <v>478000</v>
      </c>
      <c r="N1155" s="84"/>
    </row>
    <row r="1156" spans="1:256" s="36" customFormat="1" ht="33.75">
      <c r="A1156" s="70" t="s">
        <v>750</v>
      </c>
      <c r="B1156" s="71" t="s">
        <v>1155</v>
      </c>
      <c r="C1156" s="79" t="s">
        <v>498</v>
      </c>
      <c r="D1156" s="80" t="s">
        <v>33</v>
      </c>
      <c r="E1156" s="79" t="s">
        <v>34</v>
      </c>
      <c r="F1156" s="85" t="s">
        <v>73</v>
      </c>
      <c r="G1156" s="85" t="s">
        <v>105</v>
      </c>
      <c r="H1156" s="85" t="s">
        <v>73</v>
      </c>
      <c r="I1156" s="85" t="s">
        <v>73</v>
      </c>
      <c r="J1156" s="79" t="s">
        <v>124</v>
      </c>
      <c r="K1156" s="81">
        <f t="shared" si="26"/>
        <v>1400000</v>
      </c>
      <c r="L1156" s="83"/>
      <c r="M1156" s="83">
        <v>1400000</v>
      </c>
      <c r="N1156" s="84"/>
    </row>
    <row r="1157" spans="1:256" s="36" customFormat="1" ht="15">
      <c r="A1157" s="101"/>
      <c r="B1157" s="106" t="s">
        <v>1156</v>
      </c>
      <c r="C1157" s="107"/>
      <c r="D1157" s="108"/>
      <c r="E1157" s="109"/>
      <c r="F1157" s="110"/>
      <c r="G1157" s="110"/>
      <c r="H1157" s="110"/>
      <c r="I1157" s="110"/>
      <c r="J1157" s="108"/>
      <c r="K1157" s="111"/>
      <c r="L1157" s="112"/>
      <c r="M1157" s="113"/>
      <c r="N1157" s="114"/>
    </row>
    <row r="1158" spans="1:256" s="36" customFormat="1" ht="15.75" thickBot="1">
      <c r="A1158" s="144" t="s">
        <v>1157</v>
      </c>
      <c r="B1158" s="145"/>
      <c r="C1158" s="145"/>
      <c r="D1158" s="145"/>
      <c r="E1158" s="145"/>
      <c r="F1158" s="145"/>
      <c r="G1158" s="145"/>
      <c r="H1158" s="145"/>
      <c r="I1158" s="145"/>
      <c r="J1158" s="145"/>
      <c r="K1158" s="115">
        <f>SUM(K47:K1157,K40:K45,K8:K38)</f>
        <v>2033183910.8599999</v>
      </c>
      <c r="L1158" s="116">
        <f>SUM(L55:L1153)</f>
        <v>882687220.65999997</v>
      </c>
      <c r="M1158" s="116">
        <f>SUM(M55:M1157,M8:M38,M40:M45,M47:M54)</f>
        <v>1148910636.2000003</v>
      </c>
      <c r="N1158" s="117"/>
    </row>
    <row r="1159" spans="1:256" s="36" customFormat="1" ht="15"/>
    <row r="1160" spans="1:256" s="45" customFormat="1" ht="12">
      <c r="A1160" s="2" t="s">
        <v>37</v>
      </c>
      <c r="B1160" s="37"/>
      <c r="C1160" s="38"/>
      <c r="D1160" s="39"/>
      <c r="E1160" s="39"/>
      <c r="F1160" s="39"/>
      <c r="G1160" s="39"/>
      <c r="H1160" s="39"/>
      <c r="I1160" s="39"/>
      <c r="J1160" s="40"/>
      <c r="K1160" s="41"/>
      <c r="L1160" s="41"/>
      <c r="M1160" s="42"/>
      <c r="N1160" s="42"/>
      <c r="O1160" s="42"/>
      <c r="P1160" s="42"/>
      <c r="Q1160" s="42"/>
      <c r="R1160" s="42"/>
      <c r="S1160" s="42"/>
      <c r="T1160" s="42"/>
      <c r="U1160" s="42"/>
      <c r="V1160" s="42"/>
      <c r="W1160" s="42"/>
      <c r="X1160" s="42"/>
      <c r="Y1160" s="42"/>
      <c r="Z1160" s="42"/>
      <c r="AA1160" s="42"/>
      <c r="AB1160" s="42"/>
      <c r="AC1160" s="42"/>
      <c r="AD1160" s="42"/>
      <c r="AE1160" s="42"/>
      <c r="AF1160" s="42"/>
      <c r="AG1160" s="42"/>
      <c r="AH1160" s="42"/>
      <c r="AI1160" s="42"/>
      <c r="AJ1160" s="42"/>
      <c r="AK1160" s="42"/>
      <c r="AL1160" s="42"/>
      <c r="AM1160" s="42"/>
      <c r="AN1160" s="42"/>
      <c r="AO1160" s="42"/>
      <c r="AP1160" s="42"/>
      <c r="AQ1160" s="43"/>
      <c r="AR1160" s="43"/>
      <c r="AS1160" s="43"/>
      <c r="AT1160" s="43"/>
      <c r="AU1160" s="43"/>
      <c r="AV1160" s="43"/>
      <c r="AW1160" s="44"/>
      <c r="AX1160" s="43"/>
      <c r="AY1160" s="43"/>
      <c r="AZ1160" s="43"/>
      <c r="BA1160" s="43"/>
      <c r="BB1160" s="43"/>
      <c r="BC1160" s="43"/>
      <c r="BD1160" s="43"/>
      <c r="BE1160" s="43"/>
      <c r="BF1160" s="43"/>
      <c r="BG1160" s="43"/>
      <c r="BH1160" s="43"/>
      <c r="BI1160" s="43"/>
      <c r="BJ1160" s="43"/>
      <c r="BK1160" s="43"/>
      <c r="BL1160" s="43"/>
      <c r="BM1160" s="43"/>
      <c r="BN1160" s="43"/>
      <c r="BO1160" s="43"/>
      <c r="BP1160" s="43"/>
      <c r="BQ1160" s="43"/>
      <c r="BR1160" s="43"/>
      <c r="BS1160" s="43"/>
      <c r="BT1160" s="43"/>
      <c r="BU1160" s="43"/>
      <c r="BV1160" s="43"/>
      <c r="BW1160" s="43"/>
      <c r="BX1160" s="43"/>
      <c r="BY1160" s="43"/>
      <c r="BZ1160" s="43"/>
      <c r="CA1160" s="43"/>
      <c r="CB1160" s="43"/>
      <c r="CC1160" s="43"/>
      <c r="CD1160" s="43"/>
      <c r="CE1160" s="43"/>
      <c r="CF1160" s="43"/>
      <c r="CG1160" s="43"/>
      <c r="CH1160" s="43"/>
      <c r="CI1160" s="43"/>
      <c r="CJ1160" s="43"/>
      <c r="CK1160" s="43"/>
      <c r="CL1160" s="43"/>
      <c r="CM1160" s="43"/>
      <c r="CN1160" s="43"/>
      <c r="CO1160" s="43"/>
      <c r="CP1160" s="43"/>
      <c r="CQ1160" s="43"/>
      <c r="CR1160" s="43"/>
      <c r="CS1160" s="43"/>
      <c r="CT1160" s="43"/>
      <c r="CU1160" s="43"/>
      <c r="CV1160" s="43"/>
      <c r="CW1160" s="43"/>
      <c r="CX1160" s="43"/>
      <c r="CY1160" s="43"/>
      <c r="CZ1160" s="43"/>
      <c r="DA1160" s="43"/>
      <c r="DB1160" s="43"/>
      <c r="DC1160" s="43"/>
      <c r="DD1160" s="43"/>
      <c r="DE1160" s="43"/>
      <c r="DF1160" s="43"/>
      <c r="DG1160" s="43"/>
      <c r="DH1160" s="43"/>
      <c r="DI1160" s="43"/>
      <c r="DJ1160" s="43"/>
      <c r="DK1160" s="43"/>
      <c r="DL1160" s="43"/>
      <c r="DM1160" s="43"/>
      <c r="DN1160" s="43"/>
      <c r="DO1160" s="43"/>
      <c r="DP1160" s="43"/>
      <c r="DQ1160" s="43"/>
      <c r="DR1160" s="43"/>
      <c r="DS1160" s="43"/>
      <c r="DT1160" s="43"/>
      <c r="DU1160" s="43"/>
      <c r="DV1160" s="43"/>
      <c r="DW1160" s="43"/>
      <c r="DX1160" s="43"/>
      <c r="DY1160" s="43"/>
      <c r="DZ1160" s="43"/>
      <c r="EA1160" s="43"/>
      <c r="EB1160" s="43"/>
      <c r="EC1160" s="43"/>
      <c r="ED1160" s="43"/>
      <c r="EE1160" s="43"/>
      <c r="EF1160" s="43"/>
      <c r="EG1160" s="43"/>
      <c r="EH1160" s="43"/>
      <c r="EI1160" s="43"/>
      <c r="EJ1160" s="43"/>
      <c r="EK1160" s="43"/>
      <c r="EL1160" s="43"/>
      <c r="EM1160" s="43"/>
      <c r="EN1160" s="43"/>
      <c r="EO1160" s="43"/>
      <c r="EP1160" s="43"/>
      <c r="EQ1160" s="43"/>
      <c r="ER1160" s="43"/>
      <c r="ES1160" s="43"/>
      <c r="ET1160" s="43"/>
      <c r="EU1160" s="43"/>
      <c r="EV1160" s="43"/>
      <c r="EW1160" s="43"/>
      <c r="EX1160" s="43"/>
      <c r="EY1160" s="43"/>
      <c r="EZ1160" s="43"/>
      <c r="FA1160" s="43"/>
      <c r="FB1160" s="43"/>
      <c r="FC1160" s="43"/>
      <c r="FD1160" s="43"/>
      <c r="FE1160" s="43"/>
      <c r="FF1160" s="43"/>
      <c r="FG1160" s="43"/>
      <c r="FH1160" s="43"/>
      <c r="FI1160" s="43"/>
      <c r="FJ1160" s="43"/>
      <c r="FK1160" s="43"/>
      <c r="FL1160" s="43"/>
      <c r="FM1160" s="43"/>
      <c r="FN1160" s="43"/>
      <c r="FO1160" s="43"/>
      <c r="FP1160" s="43"/>
      <c r="FQ1160" s="43"/>
      <c r="FR1160" s="43"/>
      <c r="FS1160" s="43"/>
      <c r="FT1160" s="43"/>
      <c r="FU1160" s="43"/>
      <c r="FV1160" s="43"/>
      <c r="FW1160" s="43"/>
      <c r="FX1160" s="43"/>
      <c r="FY1160" s="43"/>
      <c r="FZ1160" s="43"/>
      <c r="GA1160" s="43"/>
      <c r="GB1160" s="43"/>
      <c r="GC1160" s="43"/>
      <c r="GD1160" s="43"/>
      <c r="GE1160" s="43"/>
      <c r="GF1160" s="43"/>
      <c r="GG1160" s="43"/>
      <c r="GH1160" s="43"/>
      <c r="GI1160" s="43"/>
      <c r="GJ1160" s="43"/>
      <c r="GK1160" s="43"/>
      <c r="GL1160" s="43"/>
      <c r="GM1160" s="43"/>
      <c r="GN1160" s="43"/>
      <c r="GO1160" s="43"/>
      <c r="GP1160" s="43"/>
      <c r="GQ1160" s="43"/>
      <c r="GR1160" s="43"/>
      <c r="GS1160" s="43"/>
      <c r="GT1160" s="43"/>
      <c r="GU1160" s="43"/>
      <c r="GV1160" s="43"/>
      <c r="GW1160" s="43"/>
      <c r="GX1160" s="43"/>
      <c r="GY1160" s="43"/>
      <c r="GZ1160" s="43"/>
      <c r="HA1160" s="43"/>
      <c r="HB1160" s="43"/>
      <c r="HC1160" s="43"/>
      <c r="HD1160" s="43"/>
      <c r="HE1160" s="43"/>
      <c r="HF1160" s="43"/>
      <c r="HG1160" s="43"/>
      <c r="HH1160" s="43"/>
      <c r="HI1160" s="43"/>
      <c r="HJ1160" s="43"/>
      <c r="HK1160" s="43"/>
      <c r="HL1160" s="43"/>
      <c r="HM1160" s="43"/>
      <c r="HN1160" s="43"/>
      <c r="HO1160" s="43"/>
      <c r="HP1160" s="43"/>
      <c r="HQ1160" s="43"/>
      <c r="HR1160" s="43"/>
      <c r="HS1160" s="43"/>
      <c r="HT1160" s="43"/>
      <c r="HU1160" s="43"/>
      <c r="HV1160" s="43"/>
      <c r="HW1160" s="43"/>
      <c r="HX1160" s="43"/>
      <c r="HY1160" s="43"/>
      <c r="HZ1160" s="43"/>
      <c r="IA1160" s="43"/>
      <c r="IB1160" s="43"/>
      <c r="IC1160" s="43"/>
      <c r="ID1160" s="43"/>
      <c r="IE1160" s="43"/>
      <c r="IF1160" s="43"/>
      <c r="IG1160" s="43"/>
      <c r="IH1160" s="43"/>
      <c r="II1160" s="43"/>
      <c r="IJ1160" s="43"/>
      <c r="IK1160" s="43"/>
      <c r="IL1160" s="43"/>
      <c r="IM1160" s="43"/>
      <c r="IN1160" s="43"/>
      <c r="IO1160" s="43"/>
      <c r="IP1160" s="43"/>
      <c r="IQ1160" s="43"/>
      <c r="IR1160" s="43"/>
      <c r="IS1160" s="43"/>
      <c r="IT1160" s="43"/>
      <c r="IU1160" s="43"/>
      <c r="IV1160" s="43"/>
    </row>
    <row r="1161" spans="1:256" s="45" customFormat="1" ht="12">
      <c r="A1161" s="2"/>
      <c r="B1161" s="42"/>
      <c r="C1161" s="38"/>
      <c r="D1161" s="39"/>
      <c r="E1161" s="39"/>
      <c r="F1161" s="39"/>
      <c r="G1161" s="39"/>
      <c r="H1161" s="39"/>
      <c r="I1161" s="39"/>
      <c r="J1161" s="40"/>
      <c r="K1161" s="41"/>
      <c r="L1161" s="41"/>
      <c r="M1161" s="42"/>
      <c r="N1161" s="43"/>
      <c r="O1161" s="43"/>
      <c r="P1161" s="43"/>
      <c r="Q1161" s="43"/>
      <c r="R1161" s="43"/>
      <c r="S1161" s="43"/>
      <c r="T1161" s="43"/>
      <c r="U1161" s="43"/>
      <c r="V1161" s="43"/>
      <c r="W1161" s="43"/>
      <c r="X1161" s="43"/>
      <c r="Y1161" s="43"/>
      <c r="Z1161" s="43"/>
      <c r="AA1161" s="43"/>
      <c r="AB1161" s="43"/>
      <c r="AC1161" s="43"/>
      <c r="AD1161" s="43"/>
      <c r="AE1161" s="43"/>
      <c r="AF1161" s="43"/>
      <c r="AG1161" s="43"/>
      <c r="AH1161" s="43"/>
      <c r="AI1161" s="43"/>
      <c r="AJ1161" s="43"/>
      <c r="AK1161" s="43"/>
      <c r="AL1161" s="43"/>
      <c r="AM1161" s="43"/>
      <c r="AN1161" s="43"/>
      <c r="AO1161" s="43"/>
      <c r="AP1161" s="43"/>
      <c r="AQ1161" s="43"/>
      <c r="AR1161" s="43"/>
      <c r="AS1161" s="43"/>
      <c r="AT1161" s="43"/>
      <c r="AU1161" s="43"/>
      <c r="AV1161" s="43"/>
      <c r="AW1161" s="44"/>
      <c r="AX1161" s="43"/>
      <c r="AY1161" s="43"/>
      <c r="AZ1161" s="43"/>
      <c r="BA1161" s="43"/>
      <c r="BB1161" s="43"/>
      <c r="BC1161" s="43"/>
      <c r="BD1161" s="43"/>
      <c r="BE1161" s="43"/>
      <c r="BF1161" s="43"/>
      <c r="BG1161" s="43"/>
      <c r="BH1161" s="43"/>
      <c r="BI1161" s="43"/>
      <c r="BJ1161" s="43"/>
      <c r="BK1161" s="43"/>
      <c r="BL1161" s="43"/>
      <c r="BM1161" s="43"/>
      <c r="BN1161" s="43"/>
      <c r="BO1161" s="43"/>
      <c r="BP1161" s="43"/>
      <c r="BQ1161" s="43"/>
      <c r="BR1161" s="43"/>
      <c r="BS1161" s="43"/>
      <c r="BT1161" s="43"/>
      <c r="BU1161" s="43"/>
      <c r="BV1161" s="43"/>
      <c r="BW1161" s="43"/>
      <c r="BX1161" s="43"/>
      <c r="BY1161" s="43"/>
      <c r="BZ1161" s="43"/>
      <c r="CA1161" s="43"/>
      <c r="CB1161" s="43"/>
      <c r="CC1161" s="43"/>
      <c r="CD1161" s="43"/>
      <c r="CE1161" s="43"/>
      <c r="CF1161" s="43"/>
      <c r="CG1161" s="43"/>
      <c r="CH1161" s="43"/>
      <c r="CI1161" s="43"/>
      <c r="CJ1161" s="43"/>
      <c r="CK1161" s="43"/>
      <c r="CL1161" s="43"/>
      <c r="CM1161" s="43"/>
      <c r="CN1161" s="43"/>
      <c r="CO1161" s="43"/>
      <c r="CP1161" s="43"/>
      <c r="CQ1161" s="43"/>
      <c r="CR1161" s="43"/>
      <c r="CS1161" s="43"/>
      <c r="CT1161" s="43"/>
      <c r="CU1161" s="43"/>
      <c r="CV1161" s="43"/>
      <c r="CW1161" s="43"/>
      <c r="CX1161" s="43"/>
      <c r="CY1161" s="43"/>
      <c r="CZ1161" s="43"/>
      <c r="DA1161" s="43"/>
      <c r="DB1161" s="43"/>
      <c r="DC1161" s="43"/>
      <c r="DD1161" s="43"/>
      <c r="DE1161" s="43"/>
      <c r="DF1161" s="43"/>
      <c r="DG1161" s="43"/>
      <c r="DH1161" s="43"/>
      <c r="DI1161" s="43"/>
      <c r="DJ1161" s="43"/>
      <c r="DK1161" s="43"/>
      <c r="DL1161" s="43"/>
      <c r="DM1161" s="43"/>
      <c r="DN1161" s="43"/>
      <c r="DO1161" s="43"/>
      <c r="DP1161" s="43"/>
      <c r="DQ1161" s="43"/>
      <c r="DR1161" s="43"/>
      <c r="DS1161" s="43"/>
      <c r="DT1161" s="43"/>
      <c r="DU1161" s="43"/>
      <c r="DV1161" s="43"/>
      <c r="DW1161" s="43"/>
      <c r="DX1161" s="43"/>
      <c r="DY1161" s="43"/>
      <c r="DZ1161" s="43"/>
      <c r="EA1161" s="43"/>
      <c r="EB1161" s="43"/>
      <c r="EC1161" s="43"/>
      <c r="ED1161" s="43"/>
      <c r="EE1161" s="43"/>
      <c r="EF1161" s="43"/>
      <c r="EG1161" s="43"/>
      <c r="EH1161" s="43"/>
      <c r="EI1161" s="43"/>
      <c r="EJ1161" s="43"/>
      <c r="EK1161" s="43"/>
      <c r="EL1161" s="43"/>
      <c r="EM1161" s="43"/>
      <c r="EN1161" s="43"/>
      <c r="EO1161" s="43"/>
      <c r="EP1161" s="43"/>
      <c r="EQ1161" s="43"/>
      <c r="ER1161" s="43"/>
      <c r="ES1161" s="43"/>
      <c r="ET1161" s="43"/>
      <c r="EU1161" s="43"/>
      <c r="EV1161" s="43"/>
      <c r="EW1161" s="43"/>
      <c r="EX1161" s="43"/>
      <c r="EY1161" s="43"/>
      <c r="EZ1161" s="43"/>
      <c r="FA1161" s="43"/>
      <c r="FB1161" s="43"/>
      <c r="FC1161" s="43"/>
      <c r="FD1161" s="43"/>
      <c r="FE1161" s="43"/>
      <c r="FF1161" s="43"/>
      <c r="FG1161" s="43"/>
      <c r="FH1161" s="43"/>
      <c r="FI1161" s="43"/>
      <c r="FJ1161" s="43"/>
      <c r="FK1161" s="43"/>
      <c r="FL1161" s="43"/>
      <c r="FM1161" s="43"/>
      <c r="FN1161" s="43"/>
      <c r="FO1161" s="43"/>
      <c r="FP1161" s="43"/>
      <c r="FQ1161" s="43"/>
      <c r="FR1161" s="43"/>
      <c r="FS1161" s="43"/>
      <c r="FT1161" s="43"/>
      <c r="FU1161" s="43"/>
      <c r="FV1161" s="43"/>
      <c r="FW1161" s="43"/>
      <c r="FX1161" s="43"/>
      <c r="FY1161" s="43"/>
      <c r="FZ1161" s="43"/>
      <c r="GA1161" s="43"/>
      <c r="GB1161" s="43"/>
      <c r="GC1161" s="43"/>
      <c r="GD1161" s="43"/>
      <c r="GE1161" s="43"/>
      <c r="GF1161" s="43"/>
      <c r="GG1161" s="43"/>
      <c r="GH1161" s="43"/>
      <c r="GI1161" s="43"/>
      <c r="GJ1161" s="43"/>
      <c r="GK1161" s="43"/>
      <c r="GL1161" s="43"/>
      <c r="GM1161" s="43"/>
      <c r="GN1161" s="43"/>
      <c r="GO1161" s="43"/>
      <c r="GP1161" s="43"/>
      <c r="GQ1161" s="43"/>
      <c r="GR1161" s="43"/>
      <c r="GS1161" s="43"/>
      <c r="GT1161" s="43"/>
      <c r="GU1161" s="43"/>
      <c r="GV1161" s="43"/>
      <c r="GW1161" s="43"/>
      <c r="GX1161" s="43"/>
      <c r="GY1161" s="43"/>
      <c r="GZ1161" s="43"/>
      <c r="HA1161" s="43"/>
      <c r="HB1161" s="43"/>
      <c r="HC1161" s="43"/>
      <c r="HD1161" s="43"/>
      <c r="HE1161" s="43"/>
      <c r="HF1161" s="43"/>
      <c r="HG1161" s="43"/>
      <c r="HH1161" s="43"/>
      <c r="HI1161" s="43"/>
      <c r="HJ1161" s="43"/>
      <c r="HK1161" s="43"/>
      <c r="HL1161" s="43"/>
      <c r="HM1161" s="43"/>
      <c r="HN1161" s="43"/>
      <c r="HO1161" s="43"/>
      <c r="HP1161" s="43"/>
      <c r="HQ1161" s="43"/>
      <c r="HR1161" s="43"/>
      <c r="HS1161" s="43"/>
      <c r="HT1161" s="43"/>
      <c r="HU1161" s="43"/>
      <c r="HV1161" s="43"/>
      <c r="HW1161" s="43"/>
      <c r="HX1161" s="43"/>
      <c r="HY1161" s="43"/>
      <c r="HZ1161" s="43"/>
      <c r="IA1161" s="43"/>
      <c r="IB1161" s="43"/>
      <c r="IC1161" s="43"/>
      <c r="ID1161" s="43"/>
      <c r="IE1161" s="43"/>
      <c r="IF1161" s="43"/>
      <c r="IG1161" s="43"/>
      <c r="IH1161" s="43"/>
      <c r="II1161" s="43"/>
      <c r="IJ1161" s="43"/>
      <c r="IK1161" s="43"/>
      <c r="IL1161" s="43"/>
      <c r="IM1161" s="43"/>
      <c r="IN1161" s="43"/>
      <c r="IO1161" s="43"/>
      <c r="IP1161" s="43"/>
      <c r="IQ1161" s="43"/>
      <c r="IR1161" s="43"/>
      <c r="IS1161" s="43"/>
      <c r="IT1161" s="43"/>
      <c r="IU1161" s="43"/>
      <c r="IV1161" s="43"/>
    </row>
    <row r="1162" spans="1:256" s="45" customFormat="1" ht="12">
      <c r="A1162" s="1"/>
      <c r="B1162" s="1"/>
      <c r="C1162" s="38"/>
      <c r="D1162" s="39"/>
      <c r="E1162" s="39"/>
      <c r="F1162" s="39"/>
      <c r="G1162" s="39"/>
      <c r="H1162" s="39"/>
      <c r="I1162" s="39"/>
      <c r="J1162" s="40"/>
      <c r="K1162" s="41"/>
      <c r="L1162" s="41"/>
      <c r="M1162" s="42"/>
      <c r="N1162" s="43"/>
      <c r="O1162" s="43"/>
      <c r="P1162" s="43"/>
      <c r="Q1162" s="43"/>
      <c r="R1162" s="43"/>
      <c r="S1162" s="43"/>
      <c r="T1162" s="43"/>
      <c r="U1162" s="43"/>
      <c r="V1162" s="43"/>
      <c r="W1162" s="43"/>
      <c r="X1162" s="43"/>
      <c r="Y1162" s="43"/>
      <c r="Z1162" s="43"/>
      <c r="AA1162" s="43"/>
      <c r="AB1162" s="43"/>
      <c r="AC1162" s="43"/>
      <c r="AD1162" s="43"/>
      <c r="AE1162" s="43"/>
      <c r="AF1162" s="43"/>
      <c r="AG1162" s="43"/>
      <c r="AH1162" s="43"/>
      <c r="AI1162" s="43"/>
      <c r="AJ1162" s="43"/>
      <c r="AK1162" s="43"/>
      <c r="AL1162" s="43"/>
      <c r="AM1162" s="43"/>
      <c r="AN1162" s="43"/>
      <c r="AO1162" s="43"/>
      <c r="AP1162" s="43"/>
      <c r="AQ1162" s="43"/>
      <c r="AR1162" s="43"/>
      <c r="AS1162" s="43"/>
      <c r="AT1162" s="43"/>
      <c r="AU1162" s="43"/>
      <c r="AV1162" s="43"/>
      <c r="AW1162" s="44"/>
      <c r="AX1162" s="43"/>
      <c r="AY1162" s="43"/>
      <c r="AZ1162" s="43"/>
      <c r="BA1162" s="43"/>
      <c r="BB1162" s="43"/>
      <c r="BC1162" s="43"/>
      <c r="BD1162" s="43"/>
      <c r="BE1162" s="43"/>
      <c r="BF1162" s="43"/>
      <c r="BG1162" s="43"/>
      <c r="BH1162" s="43"/>
      <c r="BI1162" s="43"/>
      <c r="BJ1162" s="43"/>
      <c r="BK1162" s="43"/>
      <c r="BL1162" s="43"/>
      <c r="BM1162" s="43"/>
      <c r="BN1162" s="43"/>
      <c r="BO1162" s="43"/>
      <c r="BP1162" s="43"/>
      <c r="BQ1162" s="43"/>
      <c r="BR1162" s="43"/>
      <c r="BS1162" s="43"/>
      <c r="BT1162" s="43"/>
      <c r="BU1162" s="43"/>
      <c r="BV1162" s="43"/>
      <c r="BW1162" s="43"/>
      <c r="BX1162" s="43"/>
      <c r="BY1162" s="43"/>
      <c r="BZ1162" s="43"/>
      <c r="CA1162" s="43"/>
      <c r="CB1162" s="43"/>
      <c r="CC1162" s="43"/>
      <c r="CD1162" s="43"/>
      <c r="CE1162" s="43"/>
      <c r="CF1162" s="43"/>
      <c r="CG1162" s="43"/>
      <c r="CH1162" s="43"/>
      <c r="CI1162" s="43"/>
      <c r="CJ1162" s="43"/>
      <c r="CK1162" s="43"/>
      <c r="CL1162" s="43"/>
      <c r="CM1162" s="43"/>
      <c r="CN1162" s="43"/>
      <c r="CO1162" s="43"/>
      <c r="CP1162" s="43"/>
      <c r="CQ1162" s="43"/>
      <c r="CR1162" s="43"/>
      <c r="CS1162" s="43"/>
      <c r="CT1162" s="43"/>
      <c r="CU1162" s="43"/>
      <c r="CV1162" s="43"/>
      <c r="CW1162" s="43"/>
      <c r="CX1162" s="43"/>
      <c r="CY1162" s="43"/>
      <c r="CZ1162" s="43"/>
      <c r="DA1162" s="43"/>
      <c r="DB1162" s="43"/>
      <c r="DC1162" s="43"/>
      <c r="DD1162" s="43"/>
      <c r="DE1162" s="43"/>
      <c r="DF1162" s="43"/>
      <c r="DG1162" s="43"/>
      <c r="DH1162" s="43"/>
      <c r="DI1162" s="43"/>
      <c r="DJ1162" s="43"/>
      <c r="DK1162" s="43"/>
      <c r="DL1162" s="43"/>
      <c r="DM1162" s="43"/>
      <c r="DN1162" s="43"/>
      <c r="DO1162" s="43"/>
      <c r="DP1162" s="43"/>
      <c r="DQ1162" s="43"/>
      <c r="DR1162" s="43"/>
      <c r="DS1162" s="43"/>
      <c r="DT1162" s="43"/>
      <c r="DU1162" s="43"/>
      <c r="DV1162" s="43"/>
      <c r="DW1162" s="43"/>
      <c r="DX1162" s="43"/>
      <c r="DY1162" s="43"/>
      <c r="DZ1162" s="43"/>
      <c r="EA1162" s="43"/>
      <c r="EB1162" s="43"/>
      <c r="EC1162" s="43"/>
      <c r="ED1162" s="43"/>
      <c r="EE1162" s="43"/>
      <c r="EF1162" s="43"/>
      <c r="EG1162" s="43"/>
      <c r="EH1162" s="43"/>
      <c r="EI1162" s="43"/>
      <c r="EJ1162" s="43"/>
      <c r="EK1162" s="43"/>
      <c r="EL1162" s="43"/>
      <c r="EM1162" s="43"/>
      <c r="EN1162" s="43"/>
      <c r="EO1162" s="43"/>
      <c r="EP1162" s="43"/>
      <c r="EQ1162" s="43"/>
      <c r="ER1162" s="43"/>
      <c r="ES1162" s="43"/>
      <c r="ET1162" s="43"/>
      <c r="EU1162" s="43"/>
      <c r="EV1162" s="43"/>
      <c r="EW1162" s="43"/>
      <c r="EX1162" s="43"/>
      <c r="EY1162" s="43"/>
      <c r="EZ1162" s="43"/>
      <c r="FA1162" s="43"/>
      <c r="FB1162" s="43"/>
      <c r="FC1162" s="43"/>
      <c r="FD1162" s="43"/>
      <c r="FE1162" s="43"/>
      <c r="FF1162" s="43"/>
      <c r="FG1162" s="43"/>
      <c r="FH1162" s="43"/>
      <c r="FI1162" s="43"/>
      <c r="FJ1162" s="43"/>
      <c r="FK1162" s="43"/>
      <c r="FL1162" s="43"/>
      <c r="FM1162" s="43"/>
      <c r="FN1162" s="43"/>
      <c r="FO1162" s="43"/>
      <c r="FP1162" s="43"/>
      <c r="FQ1162" s="43"/>
      <c r="FR1162" s="43"/>
      <c r="FS1162" s="43"/>
      <c r="FT1162" s="43"/>
      <c r="FU1162" s="43"/>
      <c r="FV1162" s="43"/>
      <c r="FW1162" s="43"/>
      <c r="FX1162" s="43"/>
      <c r="FY1162" s="43"/>
      <c r="FZ1162" s="43"/>
      <c r="GA1162" s="43"/>
      <c r="GB1162" s="43"/>
      <c r="GC1162" s="43"/>
      <c r="GD1162" s="43"/>
      <c r="GE1162" s="43"/>
      <c r="GF1162" s="43"/>
      <c r="GG1162" s="43"/>
      <c r="GH1162" s="43"/>
      <c r="GI1162" s="43"/>
      <c r="GJ1162" s="43"/>
      <c r="GK1162" s="43"/>
      <c r="GL1162" s="43"/>
      <c r="GM1162" s="43"/>
      <c r="GN1162" s="43"/>
      <c r="GO1162" s="43"/>
      <c r="GP1162" s="43"/>
      <c r="GQ1162" s="43"/>
      <c r="GR1162" s="43"/>
      <c r="GS1162" s="43"/>
      <c r="GT1162" s="43"/>
      <c r="GU1162" s="43"/>
      <c r="GV1162" s="43"/>
      <c r="GW1162" s="43"/>
      <c r="GX1162" s="43"/>
      <c r="GY1162" s="43"/>
      <c r="GZ1162" s="43"/>
      <c r="HA1162" s="43"/>
      <c r="HB1162" s="43"/>
      <c r="HC1162" s="43"/>
      <c r="HD1162" s="43"/>
      <c r="HE1162" s="43"/>
      <c r="HF1162" s="43"/>
      <c r="HG1162" s="43"/>
      <c r="HH1162" s="43"/>
      <c r="HI1162" s="43"/>
      <c r="HJ1162" s="43"/>
      <c r="HK1162" s="43"/>
      <c r="HL1162" s="43"/>
      <c r="HM1162" s="43"/>
      <c r="HN1162" s="43"/>
      <c r="HO1162" s="43"/>
      <c r="HP1162" s="43"/>
      <c r="HQ1162" s="43"/>
      <c r="HR1162" s="43"/>
      <c r="HS1162" s="43"/>
      <c r="HT1162" s="43"/>
      <c r="HU1162" s="43"/>
      <c r="HV1162" s="43"/>
      <c r="HW1162" s="43"/>
      <c r="HX1162" s="43"/>
      <c r="HY1162" s="43"/>
      <c r="HZ1162" s="43"/>
      <c r="IA1162" s="43"/>
      <c r="IB1162" s="43"/>
      <c r="IC1162" s="43"/>
      <c r="ID1162" s="43"/>
      <c r="IE1162" s="43"/>
      <c r="IF1162" s="43"/>
      <c r="IG1162" s="43"/>
      <c r="IH1162" s="43"/>
      <c r="II1162" s="43"/>
      <c r="IJ1162" s="43"/>
      <c r="IK1162" s="43"/>
      <c r="IL1162" s="43"/>
      <c r="IM1162" s="43"/>
      <c r="IN1162" s="43"/>
      <c r="IO1162" s="43"/>
      <c r="IP1162" s="43"/>
      <c r="IQ1162" s="43"/>
      <c r="IR1162" s="43"/>
      <c r="IS1162" s="43"/>
      <c r="IT1162" s="43"/>
      <c r="IU1162" s="43"/>
      <c r="IV1162" s="43"/>
    </row>
    <row r="1163" spans="1:256" s="45" customFormat="1" ht="12">
      <c r="A1163" s="2"/>
      <c r="B1163" s="37"/>
      <c r="C1163" s="38"/>
      <c r="D1163" s="46"/>
      <c r="E1163" s="39" t="s">
        <v>38</v>
      </c>
      <c r="F1163" s="39"/>
      <c r="G1163" s="39"/>
      <c r="H1163" s="39"/>
      <c r="I1163" s="39"/>
      <c r="J1163" s="47" t="s">
        <v>39</v>
      </c>
      <c r="K1163" s="41"/>
      <c r="L1163" s="41"/>
      <c r="M1163" s="42"/>
      <c r="N1163" s="43"/>
      <c r="O1163" s="43"/>
      <c r="P1163" s="43"/>
      <c r="Q1163" s="43"/>
      <c r="R1163" s="43"/>
      <c r="S1163" s="43"/>
      <c r="T1163" s="43"/>
      <c r="U1163" s="43"/>
      <c r="V1163" s="43"/>
      <c r="W1163" s="43"/>
      <c r="X1163" s="43"/>
      <c r="Y1163" s="43"/>
      <c r="Z1163" s="43"/>
      <c r="AA1163" s="43"/>
      <c r="AB1163" s="43"/>
      <c r="AC1163" s="43"/>
      <c r="AD1163" s="43"/>
      <c r="AE1163" s="43"/>
      <c r="AF1163" s="43"/>
      <c r="AG1163" s="43"/>
      <c r="AH1163" s="43"/>
      <c r="AI1163" s="43"/>
      <c r="AJ1163" s="43"/>
      <c r="AK1163" s="43"/>
      <c r="AL1163" s="43"/>
      <c r="AM1163" s="43"/>
      <c r="AN1163" s="43"/>
      <c r="AO1163" s="43"/>
      <c r="AP1163" s="43"/>
      <c r="AQ1163" s="43"/>
      <c r="AR1163" s="43"/>
      <c r="AS1163" s="43"/>
      <c r="AT1163" s="43"/>
      <c r="AU1163" s="43"/>
      <c r="AV1163" s="43"/>
      <c r="AW1163" s="44"/>
      <c r="AX1163" s="43"/>
      <c r="AY1163" s="43"/>
      <c r="AZ1163" s="43"/>
      <c r="BA1163" s="43"/>
      <c r="BB1163" s="43"/>
      <c r="BC1163" s="43"/>
      <c r="BD1163" s="43"/>
      <c r="BE1163" s="43"/>
      <c r="BF1163" s="43"/>
      <c r="BG1163" s="43"/>
      <c r="BH1163" s="43"/>
      <c r="BI1163" s="43"/>
      <c r="BJ1163" s="43"/>
      <c r="BK1163" s="43"/>
      <c r="BL1163" s="43"/>
      <c r="BM1163" s="43"/>
      <c r="BN1163" s="43"/>
      <c r="BO1163" s="43"/>
      <c r="BP1163" s="43"/>
      <c r="BQ1163" s="43"/>
      <c r="BR1163" s="43"/>
      <c r="BS1163" s="43"/>
      <c r="BT1163" s="43"/>
      <c r="BU1163" s="43"/>
      <c r="BV1163" s="43"/>
      <c r="BW1163" s="43"/>
      <c r="BX1163" s="43"/>
      <c r="BY1163" s="43"/>
      <c r="BZ1163" s="43"/>
      <c r="CA1163" s="43"/>
      <c r="CB1163" s="43"/>
      <c r="CC1163" s="43"/>
      <c r="CD1163" s="43"/>
      <c r="CE1163" s="43"/>
      <c r="CF1163" s="43"/>
      <c r="CG1163" s="43"/>
      <c r="CH1163" s="43"/>
      <c r="CI1163" s="43"/>
      <c r="CJ1163" s="43"/>
      <c r="CK1163" s="43"/>
      <c r="CL1163" s="43"/>
      <c r="CM1163" s="43"/>
      <c r="CN1163" s="43"/>
      <c r="CO1163" s="43"/>
      <c r="CP1163" s="43"/>
      <c r="CQ1163" s="43"/>
      <c r="CR1163" s="43"/>
      <c r="CS1163" s="43"/>
      <c r="CT1163" s="43"/>
      <c r="CU1163" s="43"/>
      <c r="CV1163" s="43"/>
      <c r="CW1163" s="43"/>
      <c r="CX1163" s="43"/>
      <c r="CY1163" s="43"/>
      <c r="CZ1163" s="43"/>
      <c r="DA1163" s="43"/>
      <c r="DB1163" s="43"/>
      <c r="DC1163" s="43"/>
      <c r="DD1163" s="43"/>
      <c r="DE1163" s="43"/>
      <c r="DF1163" s="43"/>
      <c r="DG1163" s="43"/>
      <c r="DH1163" s="43"/>
      <c r="DI1163" s="43"/>
      <c r="DJ1163" s="43"/>
      <c r="DK1163" s="43"/>
      <c r="DL1163" s="43"/>
      <c r="DM1163" s="43"/>
      <c r="DN1163" s="43"/>
      <c r="DO1163" s="43"/>
      <c r="DP1163" s="43"/>
      <c r="DQ1163" s="43"/>
      <c r="DR1163" s="43"/>
      <c r="DS1163" s="43"/>
      <c r="DT1163" s="43"/>
      <c r="DU1163" s="43"/>
      <c r="DV1163" s="43"/>
      <c r="DW1163" s="43"/>
      <c r="DX1163" s="43"/>
      <c r="DY1163" s="43"/>
      <c r="DZ1163" s="43"/>
      <c r="EA1163" s="43"/>
      <c r="EB1163" s="43"/>
      <c r="EC1163" s="43"/>
      <c r="ED1163" s="43"/>
      <c r="EE1163" s="43"/>
      <c r="EF1163" s="43"/>
      <c r="EG1163" s="43"/>
      <c r="EH1163" s="43"/>
      <c r="EI1163" s="43"/>
      <c r="EJ1163" s="43"/>
      <c r="EK1163" s="43"/>
      <c r="EL1163" s="43"/>
      <c r="EM1163" s="43"/>
      <c r="EN1163" s="43"/>
      <c r="EO1163" s="43"/>
      <c r="EP1163" s="43"/>
      <c r="EQ1163" s="43"/>
      <c r="ER1163" s="43"/>
      <c r="ES1163" s="43"/>
      <c r="ET1163" s="43"/>
      <c r="EU1163" s="43"/>
      <c r="EV1163" s="43"/>
      <c r="EW1163" s="43"/>
      <c r="EX1163" s="43"/>
      <c r="EY1163" s="43"/>
      <c r="EZ1163" s="43"/>
      <c r="FA1163" s="43"/>
      <c r="FB1163" s="43"/>
      <c r="FC1163" s="43"/>
      <c r="FD1163" s="43"/>
      <c r="FE1163" s="43"/>
      <c r="FF1163" s="43"/>
      <c r="FG1163" s="43"/>
      <c r="FH1163" s="43"/>
      <c r="FI1163" s="43"/>
      <c r="FJ1163" s="43"/>
      <c r="FK1163" s="43"/>
      <c r="FL1163" s="43"/>
      <c r="FM1163" s="43"/>
      <c r="FN1163" s="43"/>
      <c r="FO1163" s="43"/>
      <c r="FP1163" s="43"/>
      <c r="FQ1163" s="43"/>
      <c r="FR1163" s="43"/>
      <c r="FS1163" s="43"/>
      <c r="FT1163" s="43"/>
      <c r="FU1163" s="43"/>
      <c r="FV1163" s="43"/>
      <c r="FW1163" s="43"/>
      <c r="FX1163" s="43"/>
      <c r="FY1163" s="43"/>
      <c r="FZ1163" s="43"/>
      <c r="GA1163" s="43"/>
      <c r="GB1163" s="43"/>
      <c r="GC1163" s="43"/>
      <c r="GD1163" s="43"/>
      <c r="GE1163" s="43"/>
      <c r="GF1163" s="43"/>
      <c r="GG1163" s="43"/>
      <c r="GH1163" s="43"/>
      <c r="GI1163" s="43"/>
      <c r="GJ1163" s="43"/>
      <c r="GK1163" s="43"/>
      <c r="GL1163" s="43"/>
      <c r="GM1163" s="43"/>
      <c r="GN1163" s="43"/>
      <c r="GO1163" s="43"/>
      <c r="GP1163" s="43"/>
      <c r="GQ1163" s="43"/>
      <c r="GR1163" s="43"/>
      <c r="GS1163" s="43"/>
      <c r="GT1163" s="43"/>
      <c r="GU1163" s="43"/>
      <c r="GV1163" s="43"/>
      <c r="GW1163" s="43"/>
      <c r="GX1163" s="43"/>
      <c r="GY1163" s="43"/>
      <c r="GZ1163" s="43"/>
      <c r="HA1163" s="43"/>
      <c r="HB1163" s="43"/>
      <c r="HC1163" s="43"/>
      <c r="HD1163" s="43"/>
      <c r="HE1163" s="43"/>
      <c r="HF1163" s="43"/>
      <c r="HG1163" s="43"/>
      <c r="HH1163" s="43"/>
      <c r="HI1163" s="43"/>
      <c r="HJ1163" s="43"/>
      <c r="HK1163" s="43"/>
      <c r="HL1163" s="43"/>
      <c r="HM1163" s="43"/>
      <c r="HN1163" s="43"/>
      <c r="HO1163" s="43"/>
      <c r="HP1163" s="43"/>
      <c r="HQ1163" s="43"/>
      <c r="HR1163" s="43"/>
      <c r="HS1163" s="43"/>
      <c r="HT1163" s="43"/>
      <c r="HU1163" s="43"/>
      <c r="HV1163" s="43"/>
      <c r="HW1163" s="43"/>
      <c r="HX1163" s="43"/>
      <c r="HY1163" s="43"/>
      <c r="HZ1163" s="43"/>
      <c r="IA1163" s="43"/>
      <c r="IB1163" s="43"/>
      <c r="IC1163" s="43"/>
      <c r="ID1163" s="43"/>
      <c r="IE1163" s="43"/>
      <c r="IF1163" s="43"/>
      <c r="IG1163" s="43"/>
      <c r="IH1163" s="43"/>
      <c r="II1163" s="43"/>
      <c r="IJ1163" s="43"/>
      <c r="IK1163" s="43"/>
      <c r="IL1163" s="43"/>
      <c r="IM1163" s="43"/>
      <c r="IN1163" s="43"/>
      <c r="IO1163" s="43"/>
      <c r="IP1163" s="43"/>
      <c r="IQ1163" s="43"/>
      <c r="IR1163" s="43"/>
      <c r="IS1163" s="43"/>
      <c r="IT1163" s="43"/>
      <c r="IU1163" s="43"/>
      <c r="IV1163" s="43"/>
    </row>
    <row r="1164" spans="1:256" s="45" customFormat="1" ht="12">
      <c r="A1164" s="2"/>
      <c r="B1164" s="118" t="s">
        <v>1158</v>
      </c>
      <c r="C1164" s="38"/>
      <c r="D1164" s="39"/>
      <c r="E1164" s="39"/>
      <c r="F1164" s="39"/>
      <c r="G1164" s="39"/>
      <c r="H1164" s="39"/>
      <c r="I1164" s="39"/>
      <c r="J1164" s="40"/>
      <c r="K1164" s="41"/>
      <c r="L1164" s="41"/>
      <c r="M1164" s="42"/>
      <c r="N1164" s="43"/>
      <c r="O1164" s="43"/>
      <c r="P1164" s="43"/>
      <c r="Q1164" s="43"/>
      <c r="R1164" s="43"/>
      <c r="S1164" s="43"/>
      <c r="T1164" s="43"/>
      <c r="U1164" s="43"/>
      <c r="V1164" s="43"/>
      <c r="W1164" s="43"/>
      <c r="X1164" s="43"/>
      <c r="Y1164" s="43"/>
      <c r="Z1164" s="43"/>
      <c r="AA1164" s="43"/>
      <c r="AB1164" s="43"/>
      <c r="AC1164" s="43"/>
      <c r="AD1164" s="43"/>
      <c r="AE1164" s="43"/>
      <c r="AF1164" s="43"/>
      <c r="AG1164" s="43"/>
      <c r="AH1164" s="43"/>
      <c r="AI1164" s="43"/>
      <c r="AJ1164" s="43"/>
      <c r="AK1164" s="43"/>
      <c r="AL1164" s="43"/>
      <c r="AM1164" s="43"/>
      <c r="AN1164" s="43"/>
      <c r="AO1164" s="43"/>
      <c r="AP1164" s="43"/>
      <c r="AQ1164" s="43"/>
      <c r="AR1164" s="43"/>
      <c r="AS1164" s="43"/>
      <c r="AT1164" s="43"/>
      <c r="AU1164" s="43"/>
      <c r="AV1164" s="43"/>
      <c r="AW1164" s="44"/>
      <c r="AX1164" s="43"/>
      <c r="AY1164" s="43"/>
      <c r="AZ1164" s="43"/>
      <c r="BA1164" s="43"/>
      <c r="BB1164" s="43"/>
      <c r="BC1164" s="43"/>
      <c r="BD1164" s="43"/>
      <c r="BE1164" s="43"/>
      <c r="BF1164" s="43"/>
      <c r="BG1164" s="43"/>
      <c r="BH1164" s="43"/>
      <c r="BI1164" s="43"/>
      <c r="BJ1164" s="43"/>
      <c r="BK1164" s="43"/>
      <c r="BL1164" s="43"/>
      <c r="BM1164" s="43"/>
      <c r="BN1164" s="43"/>
      <c r="BO1164" s="43"/>
      <c r="BP1164" s="43"/>
      <c r="BQ1164" s="43"/>
      <c r="BR1164" s="43"/>
      <c r="BS1164" s="43"/>
      <c r="BT1164" s="43"/>
      <c r="BU1164" s="43"/>
      <c r="BV1164" s="43"/>
      <c r="BW1164" s="43"/>
      <c r="BX1164" s="43"/>
      <c r="BY1164" s="43"/>
      <c r="BZ1164" s="43"/>
      <c r="CA1164" s="43"/>
      <c r="CB1164" s="43"/>
      <c r="CC1164" s="43"/>
      <c r="CD1164" s="43"/>
      <c r="CE1164" s="43"/>
      <c r="CF1164" s="43"/>
      <c r="CG1164" s="43"/>
      <c r="CH1164" s="43"/>
      <c r="CI1164" s="43"/>
      <c r="CJ1164" s="43"/>
      <c r="CK1164" s="43"/>
      <c r="CL1164" s="43"/>
      <c r="CM1164" s="43"/>
      <c r="CN1164" s="43"/>
      <c r="CO1164" s="43"/>
      <c r="CP1164" s="43"/>
      <c r="CQ1164" s="43"/>
      <c r="CR1164" s="43"/>
      <c r="CS1164" s="43"/>
      <c r="CT1164" s="43"/>
      <c r="CU1164" s="43"/>
      <c r="CV1164" s="43"/>
      <c r="CW1164" s="43"/>
      <c r="CX1164" s="43"/>
      <c r="CY1164" s="43"/>
      <c r="CZ1164" s="43"/>
      <c r="DA1164" s="43"/>
      <c r="DB1164" s="43"/>
      <c r="DC1164" s="43"/>
      <c r="DD1164" s="43"/>
      <c r="DE1164" s="43"/>
      <c r="DF1164" s="43"/>
      <c r="DG1164" s="43"/>
      <c r="DH1164" s="43"/>
      <c r="DI1164" s="43"/>
      <c r="DJ1164" s="43"/>
      <c r="DK1164" s="43"/>
      <c r="DL1164" s="43"/>
      <c r="DM1164" s="43"/>
      <c r="DN1164" s="43"/>
      <c r="DO1164" s="43"/>
      <c r="DP1164" s="43"/>
      <c r="DQ1164" s="43"/>
      <c r="DR1164" s="43"/>
      <c r="DS1164" s="43"/>
      <c r="DT1164" s="43"/>
      <c r="DU1164" s="43"/>
      <c r="DV1164" s="43"/>
      <c r="DW1164" s="43"/>
      <c r="DX1164" s="43"/>
      <c r="DY1164" s="43"/>
      <c r="DZ1164" s="43"/>
      <c r="EA1164" s="43"/>
      <c r="EB1164" s="43"/>
      <c r="EC1164" s="43"/>
      <c r="ED1164" s="43"/>
      <c r="EE1164" s="43"/>
      <c r="EF1164" s="43"/>
      <c r="EG1164" s="43"/>
      <c r="EH1164" s="43"/>
      <c r="EI1164" s="43"/>
      <c r="EJ1164" s="43"/>
      <c r="EK1164" s="43"/>
      <c r="EL1164" s="43"/>
      <c r="EM1164" s="43"/>
      <c r="EN1164" s="43"/>
      <c r="EO1164" s="43"/>
      <c r="EP1164" s="43"/>
      <c r="EQ1164" s="43"/>
      <c r="ER1164" s="43"/>
      <c r="ES1164" s="43"/>
      <c r="ET1164" s="43"/>
      <c r="EU1164" s="43"/>
      <c r="EV1164" s="43"/>
      <c r="EW1164" s="43"/>
      <c r="EX1164" s="43"/>
      <c r="EY1164" s="43"/>
      <c r="EZ1164" s="43"/>
      <c r="FA1164" s="43"/>
      <c r="FB1164" s="43"/>
      <c r="FC1164" s="43"/>
      <c r="FD1164" s="43"/>
      <c r="FE1164" s="43"/>
      <c r="FF1164" s="43"/>
      <c r="FG1164" s="43"/>
      <c r="FH1164" s="43"/>
      <c r="FI1164" s="43"/>
      <c r="FJ1164" s="43"/>
      <c r="FK1164" s="43"/>
      <c r="FL1164" s="43"/>
      <c r="FM1164" s="43"/>
      <c r="FN1164" s="43"/>
      <c r="FO1164" s="43"/>
      <c r="FP1164" s="43"/>
      <c r="FQ1164" s="43"/>
      <c r="FR1164" s="43"/>
      <c r="FS1164" s="43"/>
      <c r="FT1164" s="43"/>
      <c r="FU1164" s="43"/>
      <c r="FV1164" s="43"/>
      <c r="FW1164" s="43"/>
      <c r="FX1164" s="43"/>
      <c r="FY1164" s="43"/>
      <c r="FZ1164" s="43"/>
      <c r="GA1164" s="43"/>
      <c r="GB1164" s="43"/>
      <c r="GC1164" s="43"/>
      <c r="GD1164" s="43"/>
      <c r="GE1164" s="43"/>
      <c r="GF1164" s="43"/>
      <c r="GG1164" s="43"/>
      <c r="GH1164" s="43"/>
      <c r="GI1164" s="43"/>
      <c r="GJ1164" s="43"/>
      <c r="GK1164" s="43"/>
      <c r="GL1164" s="43"/>
      <c r="GM1164" s="43"/>
      <c r="GN1164" s="43"/>
      <c r="GO1164" s="43"/>
      <c r="GP1164" s="43"/>
      <c r="GQ1164" s="43"/>
      <c r="GR1164" s="43"/>
      <c r="GS1164" s="43"/>
      <c r="GT1164" s="43"/>
      <c r="GU1164" s="43"/>
      <c r="GV1164" s="43"/>
      <c r="GW1164" s="43"/>
      <c r="GX1164" s="43"/>
      <c r="GY1164" s="43"/>
      <c r="GZ1164" s="43"/>
      <c r="HA1164" s="43"/>
      <c r="HB1164" s="43"/>
      <c r="HC1164" s="43"/>
      <c r="HD1164" s="43"/>
      <c r="HE1164" s="43"/>
      <c r="HF1164" s="43"/>
      <c r="HG1164" s="43"/>
      <c r="HH1164" s="43"/>
      <c r="HI1164" s="43"/>
      <c r="HJ1164" s="43"/>
      <c r="HK1164" s="43"/>
      <c r="HL1164" s="43"/>
      <c r="HM1164" s="43"/>
      <c r="HN1164" s="43"/>
      <c r="HO1164" s="43"/>
      <c r="HP1164" s="43"/>
      <c r="HQ1164" s="43"/>
      <c r="HR1164" s="43"/>
      <c r="HS1164" s="43"/>
      <c r="HT1164" s="43"/>
      <c r="HU1164" s="43"/>
      <c r="HV1164" s="43"/>
      <c r="HW1164" s="43"/>
      <c r="HX1164" s="43"/>
      <c r="HY1164" s="43"/>
      <c r="HZ1164" s="43"/>
      <c r="IA1164" s="43"/>
      <c r="IB1164" s="43"/>
      <c r="IC1164" s="43"/>
      <c r="ID1164" s="43"/>
      <c r="IE1164" s="43"/>
      <c r="IF1164" s="43"/>
      <c r="IG1164" s="43"/>
      <c r="IH1164" s="43"/>
      <c r="II1164" s="43"/>
      <c r="IJ1164" s="43"/>
      <c r="IK1164" s="43"/>
      <c r="IL1164" s="43"/>
      <c r="IM1164" s="43"/>
      <c r="IN1164" s="43"/>
      <c r="IO1164" s="43"/>
      <c r="IP1164" s="43"/>
      <c r="IQ1164" s="43"/>
      <c r="IR1164" s="43"/>
      <c r="IS1164" s="43"/>
      <c r="IT1164" s="43"/>
      <c r="IU1164" s="43"/>
      <c r="IV1164" s="43"/>
    </row>
    <row r="1165" spans="1:256" s="45" customFormat="1" ht="12">
      <c r="A1165" s="2"/>
      <c r="B1165" s="119" t="s">
        <v>1159</v>
      </c>
      <c r="C1165" s="38"/>
      <c r="D1165" s="39"/>
      <c r="E1165" s="39"/>
      <c r="F1165" s="39"/>
      <c r="G1165" s="39"/>
      <c r="H1165" s="39"/>
      <c r="I1165" s="39"/>
      <c r="J1165" s="40"/>
      <c r="K1165" s="41"/>
      <c r="L1165" s="41"/>
      <c r="M1165" s="42"/>
      <c r="N1165" s="43"/>
      <c r="O1165" s="43"/>
      <c r="P1165" s="43"/>
      <c r="Q1165" s="43"/>
      <c r="R1165" s="43"/>
      <c r="S1165" s="43"/>
      <c r="T1165" s="43"/>
      <c r="U1165" s="43"/>
      <c r="V1165" s="43"/>
      <c r="W1165" s="43"/>
      <c r="X1165" s="43"/>
      <c r="Y1165" s="43"/>
      <c r="Z1165" s="43"/>
      <c r="AA1165" s="43"/>
      <c r="AB1165" s="43"/>
      <c r="AC1165" s="43"/>
      <c r="AD1165" s="43"/>
      <c r="AE1165" s="43"/>
      <c r="AF1165" s="43"/>
      <c r="AG1165" s="43"/>
      <c r="AH1165" s="43"/>
      <c r="AI1165" s="43"/>
      <c r="AJ1165" s="43"/>
      <c r="AK1165" s="43"/>
      <c r="AL1165" s="43"/>
      <c r="AM1165" s="43"/>
      <c r="AN1165" s="43"/>
      <c r="AO1165" s="43"/>
      <c r="AP1165" s="43"/>
      <c r="AQ1165" s="43"/>
      <c r="AR1165" s="43"/>
      <c r="AS1165" s="43"/>
      <c r="AT1165" s="43"/>
      <c r="AU1165" s="43"/>
      <c r="AV1165" s="43"/>
      <c r="AW1165" s="44"/>
      <c r="AX1165" s="43"/>
      <c r="AY1165" s="43"/>
      <c r="AZ1165" s="43"/>
      <c r="BA1165" s="43"/>
      <c r="BB1165" s="43"/>
      <c r="BC1165" s="43"/>
      <c r="BD1165" s="43"/>
      <c r="BE1165" s="43"/>
      <c r="BF1165" s="43"/>
      <c r="BG1165" s="43"/>
      <c r="BH1165" s="43"/>
      <c r="BI1165" s="43"/>
      <c r="BJ1165" s="43"/>
      <c r="BK1165" s="43"/>
      <c r="BL1165" s="43"/>
      <c r="BM1165" s="43"/>
      <c r="BN1165" s="43"/>
      <c r="BO1165" s="43"/>
      <c r="BP1165" s="43"/>
      <c r="BQ1165" s="43"/>
      <c r="BR1165" s="43"/>
      <c r="BS1165" s="43"/>
      <c r="BT1165" s="43"/>
      <c r="BU1165" s="43"/>
      <c r="BV1165" s="43"/>
      <c r="BW1165" s="43"/>
      <c r="BX1165" s="43"/>
      <c r="BY1165" s="43"/>
      <c r="BZ1165" s="43"/>
      <c r="CA1165" s="43"/>
      <c r="CB1165" s="43"/>
      <c r="CC1165" s="43"/>
      <c r="CD1165" s="43"/>
      <c r="CE1165" s="43"/>
      <c r="CF1165" s="43"/>
      <c r="CG1165" s="43"/>
      <c r="CH1165" s="43"/>
      <c r="CI1165" s="43"/>
      <c r="CJ1165" s="43"/>
      <c r="CK1165" s="43"/>
      <c r="CL1165" s="43"/>
      <c r="CM1165" s="43"/>
      <c r="CN1165" s="43"/>
      <c r="CO1165" s="43"/>
      <c r="CP1165" s="43"/>
      <c r="CQ1165" s="43"/>
      <c r="CR1165" s="43"/>
      <c r="CS1165" s="43"/>
      <c r="CT1165" s="43"/>
      <c r="CU1165" s="43"/>
      <c r="CV1165" s="43"/>
      <c r="CW1165" s="43"/>
      <c r="CX1165" s="43"/>
      <c r="CY1165" s="43"/>
      <c r="CZ1165" s="43"/>
      <c r="DA1165" s="43"/>
      <c r="DB1165" s="43"/>
      <c r="DC1165" s="43"/>
      <c r="DD1165" s="43"/>
      <c r="DE1165" s="43"/>
      <c r="DF1165" s="43"/>
      <c r="DG1165" s="43"/>
      <c r="DH1165" s="43"/>
      <c r="DI1165" s="43"/>
      <c r="DJ1165" s="43"/>
      <c r="DK1165" s="43"/>
      <c r="DL1165" s="43"/>
      <c r="DM1165" s="43"/>
      <c r="DN1165" s="43"/>
      <c r="DO1165" s="43"/>
      <c r="DP1165" s="43"/>
      <c r="DQ1165" s="43"/>
      <c r="DR1165" s="43"/>
      <c r="DS1165" s="43"/>
      <c r="DT1165" s="43"/>
      <c r="DU1165" s="43"/>
      <c r="DV1165" s="43"/>
      <c r="DW1165" s="43"/>
      <c r="DX1165" s="43"/>
      <c r="DY1165" s="43"/>
      <c r="DZ1165" s="43"/>
      <c r="EA1165" s="43"/>
      <c r="EB1165" s="43"/>
      <c r="EC1165" s="43"/>
      <c r="ED1165" s="43"/>
      <c r="EE1165" s="43"/>
      <c r="EF1165" s="43"/>
      <c r="EG1165" s="43"/>
      <c r="EH1165" s="43"/>
      <c r="EI1165" s="43"/>
      <c r="EJ1165" s="43"/>
      <c r="EK1165" s="43"/>
      <c r="EL1165" s="43"/>
      <c r="EM1165" s="43"/>
      <c r="EN1165" s="43"/>
      <c r="EO1165" s="43"/>
      <c r="EP1165" s="43"/>
      <c r="EQ1165" s="43"/>
      <c r="ER1165" s="43"/>
      <c r="ES1165" s="43"/>
      <c r="ET1165" s="43"/>
      <c r="EU1165" s="43"/>
      <c r="EV1165" s="43"/>
      <c r="EW1165" s="43"/>
      <c r="EX1165" s="43"/>
      <c r="EY1165" s="43"/>
      <c r="EZ1165" s="43"/>
      <c r="FA1165" s="43"/>
      <c r="FB1165" s="43"/>
      <c r="FC1165" s="43"/>
      <c r="FD1165" s="43"/>
      <c r="FE1165" s="43"/>
      <c r="FF1165" s="43"/>
      <c r="FG1165" s="43"/>
      <c r="FH1165" s="43"/>
      <c r="FI1165" s="43"/>
      <c r="FJ1165" s="43"/>
      <c r="FK1165" s="43"/>
      <c r="FL1165" s="43"/>
      <c r="FM1165" s="43"/>
      <c r="FN1165" s="43"/>
      <c r="FO1165" s="43"/>
      <c r="FP1165" s="43"/>
      <c r="FQ1165" s="43"/>
      <c r="FR1165" s="43"/>
      <c r="FS1165" s="43"/>
      <c r="FT1165" s="43"/>
      <c r="FU1165" s="43"/>
      <c r="FV1165" s="43"/>
      <c r="FW1165" s="43"/>
      <c r="FX1165" s="43"/>
      <c r="FY1165" s="43"/>
      <c r="FZ1165" s="43"/>
      <c r="GA1165" s="43"/>
      <c r="GB1165" s="43"/>
      <c r="GC1165" s="43"/>
      <c r="GD1165" s="43"/>
      <c r="GE1165" s="43"/>
      <c r="GF1165" s="43"/>
      <c r="GG1165" s="43"/>
      <c r="GH1165" s="43"/>
      <c r="GI1165" s="43"/>
      <c r="GJ1165" s="43"/>
      <c r="GK1165" s="43"/>
      <c r="GL1165" s="43"/>
      <c r="GM1165" s="43"/>
      <c r="GN1165" s="43"/>
      <c r="GO1165" s="43"/>
      <c r="GP1165" s="43"/>
      <c r="GQ1165" s="43"/>
      <c r="GR1165" s="43"/>
      <c r="GS1165" s="43"/>
      <c r="GT1165" s="43"/>
      <c r="GU1165" s="43"/>
      <c r="GV1165" s="43"/>
      <c r="GW1165" s="43"/>
      <c r="GX1165" s="43"/>
      <c r="GY1165" s="43"/>
      <c r="GZ1165" s="43"/>
      <c r="HA1165" s="43"/>
      <c r="HB1165" s="43"/>
      <c r="HC1165" s="43"/>
      <c r="HD1165" s="43"/>
      <c r="HE1165" s="43"/>
      <c r="HF1165" s="43"/>
      <c r="HG1165" s="43"/>
      <c r="HH1165" s="43"/>
      <c r="HI1165" s="43"/>
      <c r="HJ1165" s="43"/>
      <c r="HK1165" s="43"/>
      <c r="HL1165" s="43"/>
      <c r="HM1165" s="43"/>
      <c r="HN1165" s="43"/>
      <c r="HO1165" s="43"/>
      <c r="HP1165" s="43"/>
      <c r="HQ1165" s="43"/>
      <c r="HR1165" s="43"/>
      <c r="HS1165" s="43"/>
      <c r="HT1165" s="43"/>
      <c r="HU1165" s="43"/>
      <c r="HV1165" s="43"/>
      <c r="HW1165" s="43"/>
      <c r="HX1165" s="43"/>
      <c r="HY1165" s="43"/>
      <c r="HZ1165" s="43"/>
      <c r="IA1165" s="43"/>
      <c r="IB1165" s="43"/>
      <c r="IC1165" s="43"/>
      <c r="ID1165" s="43"/>
      <c r="IE1165" s="43"/>
      <c r="IF1165" s="43"/>
      <c r="IG1165" s="43"/>
      <c r="IH1165" s="43"/>
      <c r="II1165" s="43"/>
      <c r="IJ1165" s="43"/>
      <c r="IK1165" s="43"/>
      <c r="IL1165" s="43"/>
      <c r="IM1165" s="43"/>
      <c r="IN1165" s="43"/>
      <c r="IO1165" s="43"/>
      <c r="IP1165" s="43"/>
      <c r="IQ1165" s="43"/>
      <c r="IR1165" s="43"/>
      <c r="IS1165" s="43"/>
      <c r="IT1165" s="43"/>
      <c r="IU1165" s="43"/>
      <c r="IV1165" s="43"/>
    </row>
    <row r="1166" spans="1:256" s="45" customFormat="1" ht="12">
      <c r="A1166" s="2"/>
      <c r="B1166" s="119"/>
      <c r="C1166" s="38"/>
      <c r="D1166" s="39"/>
      <c r="E1166" s="39"/>
      <c r="F1166" s="39"/>
      <c r="G1166" s="39"/>
      <c r="H1166" s="39"/>
      <c r="I1166" s="39"/>
      <c r="J1166" s="40"/>
      <c r="K1166" s="41"/>
      <c r="L1166" s="41"/>
      <c r="M1166" s="42"/>
      <c r="N1166" s="43"/>
      <c r="O1166" s="43"/>
      <c r="P1166" s="43"/>
      <c r="Q1166" s="43"/>
      <c r="R1166" s="43"/>
      <c r="S1166" s="43"/>
      <c r="T1166" s="43"/>
      <c r="U1166" s="43"/>
      <c r="V1166" s="43"/>
      <c r="W1166" s="43"/>
      <c r="X1166" s="43"/>
      <c r="Y1166" s="43"/>
      <c r="Z1166" s="43"/>
      <c r="AA1166" s="43"/>
      <c r="AB1166" s="43"/>
      <c r="AC1166" s="43"/>
      <c r="AD1166" s="43"/>
      <c r="AE1166" s="43"/>
      <c r="AF1166" s="43"/>
      <c r="AG1166" s="43"/>
      <c r="AH1166" s="43"/>
      <c r="AI1166" s="43"/>
      <c r="AJ1166" s="43"/>
      <c r="AK1166" s="43"/>
      <c r="AL1166" s="43"/>
      <c r="AM1166" s="43"/>
      <c r="AN1166" s="43"/>
      <c r="AO1166" s="43"/>
      <c r="AP1166" s="43"/>
      <c r="AQ1166" s="43"/>
      <c r="AR1166" s="43"/>
      <c r="AS1166" s="43"/>
      <c r="AT1166" s="43"/>
      <c r="AU1166" s="43"/>
      <c r="AV1166" s="43"/>
      <c r="AW1166" s="44"/>
      <c r="AX1166" s="43"/>
      <c r="AY1166" s="43"/>
      <c r="AZ1166" s="43"/>
      <c r="BA1166" s="43"/>
      <c r="BB1166" s="43"/>
      <c r="BC1166" s="43"/>
      <c r="BD1166" s="43"/>
      <c r="BE1166" s="43"/>
      <c r="BF1166" s="43"/>
      <c r="BG1166" s="43"/>
      <c r="BH1166" s="43"/>
      <c r="BI1166" s="43"/>
      <c r="BJ1166" s="43"/>
      <c r="BK1166" s="43"/>
      <c r="BL1166" s="43"/>
      <c r="BM1166" s="43"/>
      <c r="BN1166" s="43"/>
      <c r="BO1166" s="43"/>
      <c r="BP1166" s="43"/>
      <c r="BQ1166" s="43"/>
      <c r="BR1166" s="43"/>
      <c r="BS1166" s="43"/>
      <c r="BT1166" s="43"/>
      <c r="BU1166" s="43"/>
      <c r="BV1166" s="43"/>
      <c r="BW1166" s="43"/>
      <c r="BX1166" s="43"/>
      <c r="BY1166" s="43"/>
      <c r="BZ1166" s="43"/>
      <c r="CA1166" s="43"/>
      <c r="CB1166" s="43"/>
      <c r="CC1166" s="43"/>
      <c r="CD1166" s="43"/>
      <c r="CE1166" s="43"/>
      <c r="CF1166" s="43"/>
      <c r="CG1166" s="43"/>
      <c r="CH1166" s="43"/>
      <c r="CI1166" s="43"/>
      <c r="CJ1166" s="43"/>
      <c r="CK1166" s="43"/>
      <c r="CL1166" s="43"/>
      <c r="CM1166" s="43"/>
      <c r="CN1166" s="43"/>
      <c r="CO1166" s="43"/>
      <c r="CP1166" s="43"/>
      <c r="CQ1166" s="43"/>
      <c r="CR1166" s="43"/>
      <c r="CS1166" s="43"/>
      <c r="CT1166" s="43"/>
      <c r="CU1166" s="43"/>
      <c r="CV1166" s="43"/>
      <c r="CW1166" s="43"/>
      <c r="CX1166" s="43"/>
      <c r="CY1166" s="43"/>
      <c r="CZ1166" s="43"/>
      <c r="DA1166" s="43"/>
      <c r="DB1166" s="43"/>
      <c r="DC1166" s="43"/>
      <c r="DD1166" s="43"/>
      <c r="DE1166" s="43"/>
      <c r="DF1166" s="43"/>
      <c r="DG1166" s="43"/>
      <c r="DH1166" s="43"/>
      <c r="DI1166" s="43"/>
      <c r="DJ1166" s="43"/>
      <c r="DK1166" s="43"/>
      <c r="DL1166" s="43"/>
      <c r="DM1166" s="43"/>
      <c r="DN1166" s="43"/>
      <c r="DO1166" s="43"/>
      <c r="DP1166" s="43"/>
      <c r="DQ1166" s="43"/>
      <c r="DR1166" s="43"/>
      <c r="DS1166" s="43"/>
      <c r="DT1166" s="43"/>
      <c r="DU1166" s="43"/>
      <c r="DV1166" s="43"/>
      <c r="DW1166" s="43"/>
      <c r="DX1166" s="43"/>
      <c r="DY1166" s="43"/>
      <c r="DZ1166" s="43"/>
      <c r="EA1166" s="43"/>
      <c r="EB1166" s="43"/>
      <c r="EC1166" s="43"/>
      <c r="ED1166" s="43"/>
      <c r="EE1166" s="43"/>
      <c r="EF1166" s="43"/>
      <c r="EG1166" s="43"/>
      <c r="EH1166" s="43"/>
      <c r="EI1166" s="43"/>
      <c r="EJ1166" s="43"/>
      <c r="EK1166" s="43"/>
      <c r="EL1166" s="43"/>
      <c r="EM1166" s="43"/>
      <c r="EN1166" s="43"/>
      <c r="EO1166" s="43"/>
      <c r="EP1166" s="43"/>
      <c r="EQ1166" s="43"/>
      <c r="ER1166" s="43"/>
      <c r="ES1166" s="43"/>
      <c r="ET1166" s="43"/>
      <c r="EU1166" s="43"/>
      <c r="EV1166" s="43"/>
      <c r="EW1166" s="43"/>
      <c r="EX1166" s="43"/>
      <c r="EY1166" s="43"/>
      <c r="EZ1166" s="43"/>
      <c r="FA1166" s="43"/>
      <c r="FB1166" s="43"/>
      <c r="FC1166" s="43"/>
      <c r="FD1166" s="43"/>
      <c r="FE1166" s="43"/>
      <c r="FF1166" s="43"/>
      <c r="FG1166" s="43"/>
      <c r="FH1166" s="43"/>
      <c r="FI1166" s="43"/>
      <c r="FJ1166" s="43"/>
      <c r="FK1166" s="43"/>
      <c r="FL1166" s="43"/>
      <c r="FM1166" s="43"/>
      <c r="FN1166" s="43"/>
      <c r="FO1166" s="43"/>
      <c r="FP1166" s="43"/>
      <c r="FQ1166" s="43"/>
      <c r="FR1166" s="43"/>
      <c r="FS1166" s="43"/>
      <c r="FT1166" s="43"/>
      <c r="FU1166" s="43"/>
      <c r="FV1166" s="43"/>
      <c r="FW1166" s="43"/>
      <c r="FX1166" s="43"/>
      <c r="FY1166" s="43"/>
      <c r="FZ1166" s="43"/>
      <c r="GA1166" s="43"/>
      <c r="GB1166" s="43"/>
      <c r="GC1166" s="43"/>
      <c r="GD1166" s="43"/>
      <c r="GE1166" s="43"/>
      <c r="GF1166" s="43"/>
      <c r="GG1166" s="43"/>
      <c r="GH1166" s="43"/>
      <c r="GI1166" s="43"/>
      <c r="GJ1166" s="43"/>
      <c r="GK1166" s="43"/>
      <c r="GL1166" s="43"/>
      <c r="GM1166" s="43"/>
      <c r="GN1166" s="43"/>
      <c r="GO1166" s="43"/>
      <c r="GP1166" s="43"/>
      <c r="GQ1166" s="43"/>
      <c r="GR1166" s="43"/>
      <c r="GS1166" s="43"/>
      <c r="GT1166" s="43"/>
      <c r="GU1166" s="43"/>
      <c r="GV1166" s="43"/>
      <c r="GW1166" s="43"/>
      <c r="GX1166" s="43"/>
      <c r="GY1166" s="43"/>
      <c r="GZ1166" s="43"/>
      <c r="HA1166" s="43"/>
      <c r="HB1166" s="43"/>
      <c r="HC1166" s="43"/>
      <c r="HD1166" s="43"/>
      <c r="HE1166" s="43"/>
      <c r="HF1166" s="43"/>
      <c r="HG1166" s="43"/>
      <c r="HH1166" s="43"/>
      <c r="HI1166" s="43"/>
      <c r="HJ1166" s="43"/>
      <c r="HK1166" s="43"/>
      <c r="HL1166" s="43"/>
      <c r="HM1166" s="43"/>
      <c r="HN1166" s="43"/>
      <c r="HO1166" s="43"/>
      <c r="HP1166" s="43"/>
      <c r="HQ1166" s="43"/>
      <c r="HR1166" s="43"/>
      <c r="HS1166" s="43"/>
      <c r="HT1166" s="43"/>
      <c r="HU1166" s="43"/>
      <c r="HV1166" s="43"/>
      <c r="HW1166" s="43"/>
      <c r="HX1166" s="43"/>
      <c r="HY1166" s="43"/>
      <c r="HZ1166" s="43"/>
      <c r="IA1166" s="43"/>
      <c r="IB1166" s="43"/>
      <c r="IC1166" s="43"/>
      <c r="ID1166" s="43"/>
      <c r="IE1166" s="43"/>
      <c r="IF1166" s="43"/>
      <c r="IG1166" s="43"/>
      <c r="IH1166" s="43"/>
      <c r="II1166" s="43"/>
      <c r="IJ1166" s="43"/>
      <c r="IK1166" s="43"/>
      <c r="IL1166" s="43"/>
      <c r="IM1166" s="43"/>
      <c r="IN1166" s="43"/>
      <c r="IO1166" s="43"/>
      <c r="IP1166" s="43"/>
      <c r="IQ1166" s="43"/>
      <c r="IR1166" s="43"/>
      <c r="IS1166" s="43"/>
      <c r="IT1166" s="43"/>
      <c r="IU1166" s="43"/>
      <c r="IV1166" s="43"/>
    </row>
    <row r="1167" spans="1:256" s="45" customFormat="1" ht="12">
      <c r="A1167" s="1"/>
      <c r="B1167" s="120" t="s">
        <v>1160</v>
      </c>
      <c r="C1167" s="38"/>
      <c r="D1167" s="39"/>
      <c r="E1167" s="48" t="s">
        <v>40</v>
      </c>
      <c r="F1167" s="49"/>
      <c r="G1167" s="39"/>
      <c r="H1167" s="39"/>
      <c r="I1167" s="39"/>
      <c r="J1167" s="40"/>
      <c r="K1167" s="50" t="s">
        <v>41</v>
      </c>
      <c r="L1167" s="50"/>
      <c r="M1167" s="42"/>
      <c r="N1167" s="43"/>
      <c r="O1167" s="43"/>
      <c r="P1167" s="43"/>
      <c r="Q1167" s="43"/>
      <c r="R1167" s="43"/>
      <c r="S1167" s="43"/>
      <c r="T1167" s="43"/>
      <c r="U1167" s="43"/>
      <c r="V1167" s="43"/>
      <c r="W1167" s="43"/>
      <c r="X1167" s="43"/>
      <c r="Y1167" s="43"/>
      <c r="Z1167" s="43"/>
      <c r="AA1167" s="43"/>
      <c r="AB1167" s="43"/>
      <c r="AC1167" s="43"/>
      <c r="AD1167" s="43"/>
      <c r="AE1167" s="43"/>
      <c r="AF1167" s="43"/>
      <c r="AG1167" s="43"/>
      <c r="AH1167" s="43"/>
      <c r="AI1167" s="43"/>
      <c r="AJ1167" s="43"/>
      <c r="AK1167" s="43"/>
      <c r="AL1167" s="43"/>
      <c r="AM1167" s="43"/>
      <c r="AN1167" s="43"/>
      <c r="AO1167" s="43"/>
      <c r="AP1167" s="43"/>
      <c r="AQ1167" s="43"/>
      <c r="AR1167" s="43"/>
      <c r="AS1167" s="43"/>
      <c r="AT1167" s="43"/>
      <c r="AU1167" s="43"/>
      <c r="AV1167" s="43"/>
      <c r="AW1167" s="44"/>
      <c r="AX1167" s="43"/>
      <c r="AY1167" s="43"/>
      <c r="AZ1167" s="43"/>
      <c r="BA1167" s="43"/>
      <c r="BB1167" s="43"/>
      <c r="BC1167" s="43"/>
      <c r="BD1167" s="43"/>
      <c r="BE1167" s="43"/>
      <c r="BF1167" s="43"/>
      <c r="BG1167" s="43"/>
      <c r="BH1167" s="43"/>
      <c r="BI1167" s="43"/>
      <c r="BJ1167" s="43"/>
      <c r="BK1167" s="43"/>
      <c r="BL1167" s="43"/>
      <c r="BM1167" s="43"/>
      <c r="BN1167" s="43"/>
      <c r="BO1167" s="43"/>
      <c r="BP1167" s="43"/>
      <c r="BQ1167" s="43"/>
      <c r="BR1167" s="43"/>
      <c r="BS1167" s="43"/>
      <c r="BT1167" s="43"/>
      <c r="BU1167" s="43"/>
      <c r="BV1167" s="43"/>
      <c r="BW1167" s="43"/>
      <c r="BX1167" s="43"/>
      <c r="BY1167" s="43"/>
      <c r="BZ1167" s="43"/>
      <c r="CA1167" s="43"/>
      <c r="CB1167" s="43"/>
      <c r="CC1167" s="43"/>
      <c r="CD1167" s="43"/>
      <c r="CE1167" s="43"/>
      <c r="CF1167" s="43"/>
      <c r="CG1167" s="43"/>
      <c r="CH1167" s="43"/>
      <c r="CI1167" s="43"/>
      <c r="CJ1167" s="43"/>
      <c r="CK1167" s="43"/>
      <c r="CL1167" s="43"/>
      <c r="CM1167" s="43"/>
      <c r="CN1167" s="43"/>
      <c r="CO1167" s="43"/>
      <c r="CP1167" s="43"/>
      <c r="CQ1167" s="43"/>
      <c r="CR1167" s="43"/>
      <c r="CS1167" s="43"/>
      <c r="CT1167" s="43"/>
      <c r="CU1167" s="43"/>
      <c r="CV1167" s="43"/>
      <c r="CW1167" s="43"/>
      <c r="CX1167" s="43"/>
      <c r="CY1167" s="43"/>
      <c r="CZ1167" s="43"/>
      <c r="DA1167" s="43"/>
      <c r="DB1167" s="43"/>
      <c r="DC1167" s="43"/>
      <c r="DD1167" s="43"/>
      <c r="DE1167" s="43"/>
      <c r="DF1167" s="43"/>
      <c r="DG1167" s="43"/>
      <c r="DH1167" s="43"/>
      <c r="DI1167" s="43"/>
      <c r="DJ1167" s="43"/>
      <c r="DK1167" s="43"/>
      <c r="DL1167" s="43"/>
      <c r="DM1167" s="43"/>
      <c r="DN1167" s="43"/>
      <c r="DO1167" s="43"/>
      <c r="DP1167" s="43"/>
      <c r="DQ1167" s="43"/>
      <c r="DR1167" s="43"/>
      <c r="DS1167" s="43"/>
      <c r="DT1167" s="43"/>
      <c r="DU1167" s="43"/>
      <c r="DV1167" s="43"/>
      <c r="DW1167" s="43"/>
      <c r="DX1167" s="43"/>
      <c r="DY1167" s="43"/>
      <c r="DZ1167" s="43"/>
      <c r="EA1167" s="43"/>
      <c r="EB1167" s="43"/>
      <c r="EC1167" s="43"/>
      <c r="ED1167" s="43"/>
      <c r="EE1167" s="43"/>
      <c r="EF1167" s="43"/>
      <c r="EG1167" s="43"/>
      <c r="EH1167" s="43"/>
      <c r="EI1167" s="43"/>
      <c r="EJ1167" s="43"/>
      <c r="EK1167" s="43"/>
      <c r="EL1167" s="43"/>
      <c r="EM1167" s="43"/>
      <c r="EN1167" s="43"/>
      <c r="EO1167" s="43"/>
      <c r="EP1167" s="43"/>
      <c r="EQ1167" s="43"/>
      <c r="ER1167" s="43"/>
      <c r="ES1167" s="43"/>
      <c r="ET1167" s="43"/>
      <c r="EU1167" s="43"/>
      <c r="EV1167" s="43"/>
      <c r="EW1167" s="43"/>
      <c r="EX1167" s="43"/>
      <c r="EY1167" s="43"/>
      <c r="EZ1167" s="43"/>
      <c r="FA1167" s="43"/>
      <c r="FB1167" s="43"/>
      <c r="FC1167" s="43"/>
      <c r="FD1167" s="43"/>
      <c r="FE1167" s="43"/>
      <c r="FF1167" s="43"/>
      <c r="FG1167" s="43"/>
      <c r="FH1167" s="43"/>
      <c r="FI1167" s="43"/>
      <c r="FJ1167" s="43"/>
      <c r="FK1167" s="43"/>
      <c r="FL1167" s="43"/>
      <c r="FM1167" s="43"/>
      <c r="FN1167" s="43"/>
      <c r="FO1167" s="43"/>
      <c r="FP1167" s="43"/>
      <c r="FQ1167" s="43"/>
      <c r="FR1167" s="43"/>
      <c r="FS1167" s="43"/>
      <c r="FT1167" s="43"/>
      <c r="FU1167" s="43"/>
      <c r="FV1167" s="43"/>
      <c r="FW1167" s="43"/>
      <c r="FX1167" s="43"/>
      <c r="FY1167" s="43"/>
      <c r="FZ1167" s="43"/>
      <c r="GA1167" s="43"/>
      <c r="GB1167" s="43"/>
      <c r="GC1167" s="43"/>
      <c r="GD1167" s="43"/>
      <c r="GE1167" s="43"/>
      <c r="GF1167" s="43"/>
      <c r="GG1167" s="43"/>
      <c r="GH1167" s="43"/>
      <c r="GI1167" s="43"/>
      <c r="GJ1167" s="43"/>
      <c r="GK1167" s="43"/>
      <c r="GL1167" s="43"/>
      <c r="GM1167" s="43"/>
      <c r="GN1167" s="43"/>
      <c r="GO1167" s="43"/>
      <c r="GP1167" s="43"/>
      <c r="GQ1167" s="43"/>
      <c r="GR1167" s="43"/>
      <c r="GS1167" s="43"/>
      <c r="GT1167" s="43"/>
      <c r="GU1167" s="43"/>
      <c r="GV1167" s="43"/>
      <c r="GW1167" s="43"/>
      <c r="GX1167" s="43"/>
      <c r="GY1167" s="43"/>
      <c r="GZ1167" s="43"/>
      <c r="HA1167" s="43"/>
      <c r="HB1167" s="43"/>
      <c r="HC1167" s="43"/>
      <c r="HD1167" s="43"/>
      <c r="HE1167" s="43"/>
      <c r="HF1167" s="43"/>
      <c r="HG1167" s="43"/>
      <c r="HH1167" s="43"/>
      <c r="HI1167" s="43"/>
      <c r="HJ1167" s="43"/>
      <c r="HK1167" s="43"/>
      <c r="HL1167" s="43"/>
      <c r="HM1167" s="43"/>
      <c r="HN1167" s="43"/>
      <c r="HO1167" s="43"/>
      <c r="HP1167" s="43"/>
      <c r="HQ1167" s="43"/>
      <c r="HR1167" s="43"/>
      <c r="HS1167" s="43"/>
      <c r="HT1167" s="43"/>
      <c r="HU1167" s="43"/>
      <c r="HV1167" s="43"/>
      <c r="HW1167" s="43"/>
      <c r="HX1167" s="43"/>
      <c r="HY1167" s="43"/>
      <c r="HZ1167" s="43"/>
      <c r="IA1167" s="43"/>
      <c r="IB1167" s="43"/>
      <c r="IC1167" s="43"/>
      <c r="ID1167" s="43"/>
      <c r="IE1167" s="43"/>
      <c r="IF1167" s="43"/>
      <c r="IG1167" s="43"/>
      <c r="IH1167" s="43"/>
      <c r="II1167" s="43"/>
      <c r="IJ1167" s="43"/>
      <c r="IK1167" s="43"/>
      <c r="IL1167" s="43"/>
      <c r="IM1167" s="43"/>
      <c r="IN1167" s="43"/>
      <c r="IO1167" s="43"/>
      <c r="IP1167" s="43"/>
      <c r="IQ1167" s="43"/>
      <c r="IR1167" s="43"/>
      <c r="IS1167" s="43"/>
      <c r="IT1167" s="43"/>
      <c r="IU1167" s="43"/>
      <c r="IV1167" s="43"/>
    </row>
    <row r="1168" spans="1:256" s="45" customFormat="1" ht="12">
      <c r="A1168" s="2"/>
      <c r="B1168" s="119" t="s">
        <v>1161</v>
      </c>
      <c r="C1168" s="38"/>
      <c r="D1168" s="39"/>
      <c r="E1168" s="37" t="s">
        <v>42</v>
      </c>
      <c r="F1168" s="39"/>
      <c r="G1168" s="39"/>
      <c r="H1168" s="39"/>
      <c r="I1168" s="39"/>
      <c r="J1168" s="40"/>
      <c r="K1168" s="51" t="s">
        <v>43</v>
      </c>
      <c r="L1168" s="51"/>
      <c r="M1168" s="42"/>
      <c r="N1168" s="43"/>
      <c r="O1168" s="43"/>
      <c r="P1168" s="43"/>
      <c r="Q1168" s="43"/>
      <c r="R1168" s="43"/>
      <c r="S1168" s="43"/>
      <c r="T1168" s="43"/>
      <c r="U1168" s="43"/>
      <c r="V1168" s="43"/>
      <c r="W1168" s="43"/>
      <c r="X1168" s="43"/>
      <c r="Y1168" s="43"/>
      <c r="Z1168" s="43"/>
      <c r="AA1168" s="43"/>
      <c r="AB1168" s="43"/>
      <c r="AC1168" s="43"/>
      <c r="AD1168" s="43"/>
      <c r="AE1168" s="43"/>
      <c r="AF1168" s="43"/>
      <c r="AG1168" s="43"/>
      <c r="AH1168" s="43"/>
      <c r="AI1168" s="43"/>
      <c r="AJ1168" s="43"/>
      <c r="AK1168" s="43"/>
      <c r="AL1168" s="43"/>
      <c r="AM1168" s="43"/>
      <c r="AN1168" s="43"/>
      <c r="AO1168" s="43"/>
      <c r="AP1168" s="43"/>
      <c r="AQ1168" s="43"/>
      <c r="AR1168" s="43"/>
      <c r="AS1168" s="43"/>
      <c r="AT1168" s="43"/>
      <c r="AU1168" s="43"/>
      <c r="AV1168" s="43"/>
      <c r="AW1168" s="44"/>
      <c r="AX1168" s="43"/>
      <c r="AY1168" s="43"/>
      <c r="AZ1168" s="43"/>
      <c r="BA1168" s="43"/>
      <c r="BB1168" s="43"/>
      <c r="BC1168" s="43"/>
      <c r="BD1168" s="43"/>
      <c r="BE1168" s="43"/>
      <c r="BF1168" s="43"/>
      <c r="BG1168" s="43"/>
      <c r="BH1168" s="43"/>
      <c r="BI1168" s="43"/>
      <c r="BJ1168" s="43"/>
      <c r="BK1168" s="43"/>
      <c r="BL1168" s="43"/>
      <c r="BM1168" s="43"/>
      <c r="BN1168" s="43"/>
      <c r="BO1168" s="43"/>
      <c r="BP1168" s="43"/>
      <c r="BQ1168" s="43"/>
      <c r="BR1168" s="43"/>
      <c r="BS1168" s="43"/>
      <c r="BT1168" s="43"/>
      <c r="BU1168" s="43"/>
      <c r="BV1168" s="43"/>
      <c r="BW1168" s="43"/>
      <c r="BX1168" s="43"/>
      <c r="BY1168" s="43"/>
      <c r="BZ1168" s="43"/>
      <c r="CA1168" s="43"/>
      <c r="CB1168" s="43"/>
      <c r="CC1168" s="43"/>
      <c r="CD1168" s="43"/>
      <c r="CE1168" s="43"/>
      <c r="CF1168" s="43"/>
      <c r="CG1168" s="43"/>
      <c r="CH1168" s="43"/>
      <c r="CI1168" s="43"/>
      <c r="CJ1168" s="43"/>
      <c r="CK1168" s="43"/>
      <c r="CL1168" s="43"/>
      <c r="CM1168" s="43"/>
      <c r="CN1168" s="43"/>
      <c r="CO1168" s="43"/>
      <c r="CP1168" s="43"/>
      <c r="CQ1168" s="43"/>
      <c r="CR1168" s="43"/>
      <c r="CS1168" s="43"/>
      <c r="CT1168" s="43"/>
      <c r="CU1168" s="43"/>
      <c r="CV1168" s="43"/>
      <c r="CW1168" s="43"/>
      <c r="CX1168" s="43"/>
      <c r="CY1168" s="43"/>
      <c r="CZ1168" s="43"/>
      <c r="DA1168" s="43"/>
      <c r="DB1168" s="43"/>
      <c r="DC1168" s="43"/>
      <c r="DD1168" s="43"/>
      <c r="DE1168" s="43"/>
      <c r="DF1168" s="43"/>
      <c r="DG1168" s="43"/>
      <c r="DH1168" s="43"/>
      <c r="DI1168" s="43"/>
      <c r="DJ1168" s="43"/>
      <c r="DK1168" s="43"/>
      <c r="DL1168" s="43"/>
      <c r="DM1168" s="43"/>
      <c r="DN1168" s="43"/>
      <c r="DO1168" s="43"/>
      <c r="DP1168" s="43"/>
      <c r="DQ1168" s="43"/>
      <c r="DR1168" s="43"/>
      <c r="DS1168" s="43"/>
      <c r="DT1168" s="43"/>
      <c r="DU1168" s="43"/>
      <c r="DV1168" s="43"/>
      <c r="DW1168" s="43"/>
      <c r="DX1168" s="43"/>
      <c r="DY1168" s="43"/>
      <c r="DZ1168" s="43"/>
      <c r="EA1168" s="43"/>
      <c r="EB1168" s="43"/>
      <c r="EC1168" s="43"/>
      <c r="ED1168" s="43"/>
      <c r="EE1168" s="43"/>
      <c r="EF1168" s="43"/>
      <c r="EG1168" s="43"/>
      <c r="EH1168" s="43"/>
      <c r="EI1168" s="43"/>
      <c r="EJ1168" s="43"/>
      <c r="EK1168" s="43"/>
      <c r="EL1168" s="43"/>
      <c r="EM1168" s="43"/>
      <c r="EN1168" s="43"/>
      <c r="EO1168" s="43"/>
      <c r="EP1168" s="43"/>
      <c r="EQ1168" s="43"/>
      <c r="ER1168" s="43"/>
      <c r="ES1168" s="43"/>
      <c r="ET1168" s="43"/>
      <c r="EU1168" s="43"/>
      <c r="EV1168" s="43"/>
      <c r="EW1168" s="43"/>
      <c r="EX1168" s="43"/>
      <c r="EY1168" s="43"/>
      <c r="EZ1168" s="43"/>
      <c r="FA1168" s="43"/>
      <c r="FB1168" s="43"/>
      <c r="FC1168" s="43"/>
      <c r="FD1168" s="43"/>
      <c r="FE1168" s="43"/>
      <c r="FF1168" s="43"/>
      <c r="FG1168" s="43"/>
      <c r="FH1168" s="43"/>
      <c r="FI1168" s="43"/>
      <c r="FJ1168" s="43"/>
      <c r="FK1168" s="43"/>
      <c r="FL1168" s="43"/>
      <c r="FM1168" s="43"/>
      <c r="FN1168" s="43"/>
      <c r="FO1168" s="43"/>
      <c r="FP1168" s="43"/>
      <c r="FQ1168" s="43"/>
      <c r="FR1168" s="43"/>
      <c r="FS1168" s="43"/>
      <c r="FT1168" s="43"/>
      <c r="FU1168" s="43"/>
      <c r="FV1168" s="43"/>
      <c r="FW1168" s="43"/>
      <c r="FX1168" s="43"/>
      <c r="FY1168" s="43"/>
      <c r="FZ1168" s="43"/>
      <c r="GA1168" s="43"/>
      <c r="GB1168" s="43"/>
      <c r="GC1168" s="43"/>
      <c r="GD1168" s="43"/>
      <c r="GE1168" s="43"/>
      <c r="GF1168" s="43"/>
      <c r="GG1168" s="43"/>
      <c r="GH1168" s="43"/>
      <c r="GI1168" s="43"/>
      <c r="GJ1168" s="43"/>
      <c r="GK1168" s="43"/>
      <c r="GL1168" s="43"/>
      <c r="GM1168" s="43"/>
      <c r="GN1168" s="43"/>
      <c r="GO1168" s="43"/>
      <c r="GP1168" s="43"/>
      <c r="GQ1168" s="43"/>
      <c r="GR1168" s="43"/>
      <c r="GS1168" s="43"/>
      <c r="GT1168" s="43"/>
      <c r="GU1168" s="43"/>
      <c r="GV1168" s="43"/>
      <c r="GW1168" s="43"/>
      <c r="GX1168" s="43"/>
      <c r="GY1168" s="43"/>
      <c r="GZ1168" s="43"/>
      <c r="HA1168" s="43"/>
      <c r="HB1168" s="43"/>
      <c r="HC1168" s="43"/>
      <c r="HD1168" s="43"/>
      <c r="HE1168" s="43"/>
      <c r="HF1168" s="43"/>
      <c r="HG1168" s="43"/>
      <c r="HH1168" s="43"/>
      <c r="HI1168" s="43"/>
      <c r="HJ1168" s="43"/>
      <c r="HK1168" s="43"/>
      <c r="HL1168" s="43"/>
      <c r="HM1168" s="43"/>
      <c r="HN1168" s="43"/>
      <c r="HO1168" s="43"/>
      <c r="HP1168" s="43"/>
      <c r="HQ1168" s="43"/>
      <c r="HR1168" s="43"/>
      <c r="HS1168" s="43"/>
      <c r="HT1168" s="43"/>
      <c r="HU1168" s="43"/>
      <c r="HV1168" s="43"/>
      <c r="HW1168" s="43"/>
      <c r="HX1168" s="43"/>
      <c r="HY1168" s="43"/>
      <c r="HZ1168" s="43"/>
      <c r="IA1168" s="43"/>
      <c r="IB1168" s="43"/>
      <c r="IC1168" s="43"/>
      <c r="ID1168" s="43"/>
      <c r="IE1168" s="43"/>
      <c r="IF1168" s="43"/>
      <c r="IG1168" s="43"/>
      <c r="IH1168" s="43"/>
      <c r="II1168" s="43"/>
      <c r="IJ1168" s="43"/>
      <c r="IK1168" s="43"/>
      <c r="IL1168" s="43"/>
      <c r="IM1168" s="43"/>
      <c r="IN1168" s="43"/>
      <c r="IO1168" s="43"/>
      <c r="IP1168" s="43"/>
      <c r="IQ1168" s="43"/>
      <c r="IR1168" s="43"/>
      <c r="IS1168" s="43"/>
      <c r="IT1168" s="43"/>
      <c r="IU1168" s="43"/>
      <c r="IV1168" s="43"/>
    </row>
    <row r="1169" spans="1:256" s="45" customFormat="1" ht="12">
      <c r="A1169" s="2"/>
      <c r="B1169" s="37"/>
      <c r="C1169" s="38"/>
      <c r="D1169" s="39"/>
      <c r="E1169" s="39"/>
      <c r="F1169" s="39"/>
      <c r="G1169" s="39"/>
      <c r="H1169" s="39"/>
      <c r="I1169" s="39"/>
      <c r="J1169" s="40"/>
      <c r="K1169" s="41" t="s">
        <v>44</v>
      </c>
      <c r="L1169" s="41"/>
      <c r="M1169" s="42"/>
      <c r="N1169" s="43"/>
      <c r="O1169" s="43"/>
      <c r="P1169" s="43"/>
      <c r="Q1169" s="43"/>
      <c r="R1169" s="43"/>
      <c r="S1169" s="43"/>
      <c r="T1169" s="43"/>
      <c r="U1169" s="43"/>
      <c r="V1169" s="43"/>
      <c r="W1169" s="43"/>
      <c r="X1169" s="43"/>
      <c r="Y1169" s="43"/>
      <c r="Z1169" s="43"/>
      <c r="AA1169" s="43"/>
      <c r="AB1169" s="43"/>
      <c r="AC1169" s="43"/>
      <c r="AD1169" s="43"/>
      <c r="AE1169" s="43"/>
      <c r="AF1169" s="43"/>
      <c r="AG1169" s="43"/>
      <c r="AH1169" s="43"/>
      <c r="AI1169" s="43"/>
      <c r="AJ1169" s="43"/>
      <c r="AK1169" s="43"/>
      <c r="AL1169" s="43"/>
      <c r="AM1169" s="43"/>
      <c r="AN1169" s="43"/>
      <c r="AO1169" s="43"/>
      <c r="AP1169" s="43"/>
      <c r="AQ1169" s="43"/>
      <c r="AR1169" s="43"/>
      <c r="AS1169" s="43"/>
      <c r="AT1169" s="43"/>
      <c r="AU1169" s="43"/>
      <c r="AV1169" s="43"/>
      <c r="AW1169" s="44"/>
      <c r="AX1169" s="43"/>
      <c r="AY1169" s="43"/>
      <c r="AZ1169" s="43"/>
      <c r="BA1169" s="43"/>
      <c r="BB1169" s="43"/>
      <c r="BC1169" s="43"/>
      <c r="BD1169" s="43"/>
      <c r="BE1169" s="43"/>
      <c r="BF1169" s="43"/>
      <c r="BG1169" s="43"/>
      <c r="BH1169" s="43"/>
      <c r="BI1169" s="43"/>
      <c r="BJ1169" s="43"/>
      <c r="BK1169" s="43"/>
      <c r="BL1169" s="43"/>
      <c r="BM1169" s="43"/>
      <c r="BN1169" s="43"/>
      <c r="BO1169" s="43"/>
      <c r="BP1169" s="43"/>
      <c r="BQ1169" s="43"/>
      <c r="BR1169" s="43"/>
      <c r="BS1169" s="43"/>
      <c r="BT1169" s="43"/>
      <c r="BU1169" s="43"/>
      <c r="BV1169" s="43"/>
      <c r="BW1169" s="43"/>
      <c r="BX1169" s="43"/>
      <c r="BY1169" s="43"/>
      <c r="BZ1169" s="43"/>
      <c r="CA1169" s="43"/>
      <c r="CB1169" s="43"/>
      <c r="CC1169" s="43"/>
      <c r="CD1169" s="43"/>
      <c r="CE1169" s="43"/>
      <c r="CF1169" s="43"/>
      <c r="CG1169" s="43"/>
      <c r="CH1169" s="43"/>
      <c r="CI1169" s="43"/>
      <c r="CJ1169" s="43"/>
      <c r="CK1169" s="43"/>
      <c r="CL1169" s="43"/>
      <c r="CM1169" s="43"/>
      <c r="CN1169" s="43"/>
      <c r="CO1169" s="43"/>
      <c r="CP1169" s="43"/>
      <c r="CQ1169" s="43"/>
      <c r="CR1169" s="43"/>
      <c r="CS1169" s="43"/>
      <c r="CT1169" s="43"/>
      <c r="CU1169" s="43"/>
      <c r="CV1169" s="43"/>
      <c r="CW1169" s="43"/>
      <c r="CX1169" s="43"/>
      <c r="CY1169" s="43"/>
      <c r="CZ1169" s="43"/>
      <c r="DA1169" s="43"/>
      <c r="DB1169" s="43"/>
      <c r="DC1169" s="43"/>
      <c r="DD1169" s="43"/>
      <c r="DE1169" s="43"/>
      <c r="DF1169" s="43"/>
      <c r="DG1169" s="43"/>
      <c r="DH1169" s="43"/>
      <c r="DI1169" s="43"/>
      <c r="DJ1169" s="43"/>
      <c r="DK1169" s="43"/>
      <c r="DL1169" s="43"/>
      <c r="DM1169" s="43"/>
      <c r="DN1169" s="43"/>
      <c r="DO1169" s="43"/>
      <c r="DP1169" s="43"/>
      <c r="DQ1169" s="43"/>
      <c r="DR1169" s="43"/>
      <c r="DS1169" s="43"/>
      <c r="DT1169" s="43"/>
      <c r="DU1169" s="43"/>
      <c r="DV1169" s="43"/>
      <c r="DW1169" s="43"/>
      <c r="DX1169" s="43"/>
      <c r="DY1169" s="43"/>
      <c r="DZ1169" s="43"/>
      <c r="EA1169" s="43"/>
      <c r="EB1169" s="43"/>
      <c r="EC1169" s="43"/>
      <c r="ED1169" s="43"/>
      <c r="EE1169" s="43"/>
      <c r="EF1169" s="43"/>
      <c r="EG1169" s="43"/>
      <c r="EH1169" s="43"/>
      <c r="EI1169" s="43"/>
      <c r="EJ1169" s="43"/>
      <c r="EK1169" s="43"/>
      <c r="EL1169" s="43"/>
      <c r="EM1169" s="43"/>
      <c r="EN1169" s="43"/>
      <c r="EO1169" s="43"/>
      <c r="EP1169" s="43"/>
      <c r="EQ1169" s="43"/>
      <c r="ER1169" s="43"/>
      <c r="ES1169" s="43"/>
      <c r="ET1169" s="43"/>
      <c r="EU1169" s="43"/>
      <c r="EV1169" s="43"/>
      <c r="EW1169" s="43"/>
      <c r="EX1169" s="43"/>
      <c r="EY1169" s="43"/>
      <c r="EZ1169" s="43"/>
      <c r="FA1169" s="43"/>
      <c r="FB1169" s="43"/>
      <c r="FC1169" s="43"/>
      <c r="FD1169" s="43"/>
      <c r="FE1169" s="43"/>
      <c r="FF1169" s="43"/>
      <c r="FG1169" s="43"/>
      <c r="FH1169" s="43"/>
      <c r="FI1169" s="43"/>
      <c r="FJ1169" s="43"/>
      <c r="FK1169" s="43"/>
      <c r="FL1169" s="43"/>
      <c r="FM1169" s="43"/>
      <c r="FN1169" s="43"/>
      <c r="FO1169" s="43"/>
      <c r="FP1169" s="43"/>
      <c r="FQ1169" s="43"/>
      <c r="FR1169" s="43"/>
      <c r="FS1169" s="43"/>
      <c r="FT1169" s="43"/>
      <c r="FU1169" s="43"/>
      <c r="FV1169" s="43"/>
      <c r="FW1169" s="43"/>
      <c r="FX1169" s="43"/>
      <c r="FY1169" s="43"/>
      <c r="FZ1169" s="43"/>
      <c r="GA1169" s="43"/>
      <c r="GB1169" s="43"/>
      <c r="GC1169" s="43"/>
      <c r="GD1169" s="43"/>
      <c r="GE1169" s="43"/>
      <c r="GF1169" s="43"/>
      <c r="GG1169" s="43"/>
      <c r="GH1169" s="43"/>
      <c r="GI1169" s="43"/>
      <c r="GJ1169" s="43"/>
      <c r="GK1169" s="43"/>
      <c r="GL1169" s="43"/>
      <c r="GM1169" s="43"/>
      <c r="GN1169" s="43"/>
      <c r="GO1169" s="43"/>
      <c r="GP1169" s="43"/>
      <c r="GQ1169" s="43"/>
      <c r="GR1169" s="43"/>
      <c r="GS1169" s="43"/>
      <c r="GT1169" s="43"/>
      <c r="GU1169" s="43"/>
      <c r="GV1169" s="43"/>
      <c r="GW1169" s="43"/>
      <c r="GX1169" s="43"/>
      <c r="GY1169" s="43"/>
      <c r="GZ1169" s="43"/>
      <c r="HA1169" s="43"/>
      <c r="HB1169" s="43"/>
      <c r="HC1169" s="43"/>
      <c r="HD1169" s="43"/>
      <c r="HE1169" s="43"/>
      <c r="HF1169" s="43"/>
      <c r="HG1169" s="43"/>
      <c r="HH1169" s="43"/>
      <c r="HI1169" s="43"/>
      <c r="HJ1169" s="43"/>
      <c r="HK1169" s="43"/>
      <c r="HL1169" s="43"/>
      <c r="HM1169" s="43"/>
      <c r="HN1169" s="43"/>
      <c r="HO1169" s="43"/>
      <c r="HP1169" s="43"/>
      <c r="HQ1169" s="43"/>
      <c r="HR1169" s="43"/>
      <c r="HS1169" s="43"/>
      <c r="HT1169" s="43"/>
      <c r="HU1169" s="43"/>
      <c r="HV1169" s="43"/>
      <c r="HW1169" s="43"/>
      <c r="HX1169" s="43"/>
      <c r="HY1169" s="43"/>
      <c r="HZ1169" s="43"/>
      <c r="IA1169" s="43"/>
      <c r="IB1169" s="43"/>
      <c r="IC1169" s="43"/>
      <c r="ID1169" s="43"/>
      <c r="IE1169" s="43"/>
      <c r="IF1169" s="43"/>
      <c r="IG1169" s="43"/>
      <c r="IH1169" s="43"/>
      <c r="II1169" s="43"/>
      <c r="IJ1169" s="43"/>
      <c r="IK1169" s="43"/>
      <c r="IL1169" s="43"/>
      <c r="IM1169" s="43"/>
      <c r="IN1169" s="43"/>
      <c r="IO1169" s="43"/>
      <c r="IP1169" s="43"/>
      <c r="IQ1169" s="43"/>
      <c r="IR1169" s="43"/>
      <c r="IS1169" s="43"/>
      <c r="IT1169" s="43"/>
      <c r="IU1169" s="43"/>
      <c r="IV1169" s="43"/>
    </row>
    <row r="1170" spans="1:256" s="45" customFormat="1" ht="12">
      <c r="A1170" s="2" t="s">
        <v>45</v>
      </c>
      <c r="C1170" s="3"/>
      <c r="D1170" s="3"/>
      <c r="E1170" s="43"/>
      <c r="F1170" s="43"/>
      <c r="G1170" s="43"/>
      <c r="H1170" s="43"/>
      <c r="I1170" s="43"/>
      <c r="K1170" s="44"/>
      <c r="L1170" s="44"/>
      <c r="M1170" s="43"/>
      <c r="N1170" s="43"/>
      <c r="O1170" s="43"/>
      <c r="P1170" s="43"/>
      <c r="Q1170" s="43"/>
      <c r="R1170" s="43"/>
      <c r="S1170" s="43"/>
      <c r="T1170" s="43"/>
      <c r="U1170" s="43"/>
      <c r="V1170" s="43"/>
      <c r="W1170" s="43"/>
      <c r="X1170" s="43"/>
      <c r="Y1170" s="43"/>
      <c r="Z1170" s="43"/>
      <c r="AA1170" s="43"/>
      <c r="AB1170" s="43"/>
      <c r="AC1170" s="43"/>
      <c r="AD1170" s="43"/>
      <c r="AE1170" s="43"/>
      <c r="AF1170" s="43"/>
      <c r="AG1170" s="43"/>
      <c r="AH1170" s="43"/>
      <c r="AI1170" s="43"/>
      <c r="AJ1170" s="43"/>
      <c r="AK1170" s="43"/>
      <c r="AL1170" s="43"/>
      <c r="AM1170" s="43"/>
      <c r="AN1170" s="43"/>
      <c r="AO1170" s="43"/>
      <c r="AP1170" s="43"/>
      <c r="AQ1170" s="43"/>
      <c r="AR1170" s="43"/>
      <c r="AS1170" s="43"/>
      <c r="AT1170" s="43"/>
      <c r="AU1170" s="43"/>
      <c r="AV1170" s="43"/>
      <c r="AW1170" s="44"/>
      <c r="AX1170" s="43"/>
      <c r="AY1170" s="43"/>
      <c r="AZ1170" s="43"/>
      <c r="BA1170" s="43"/>
      <c r="BB1170" s="43"/>
      <c r="BC1170" s="43"/>
      <c r="BD1170" s="43"/>
      <c r="BE1170" s="43"/>
      <c r="BF1170" s="43"/>
      <c r="BG1170" s="43"/>
      <c r="BH1170" s="43"/>
      <c r="BI1170" s="43"/>
      <c r="BJ1170" s="43"/>
      <c r="BK1170" s="43"/>
      <c r="BL1170" s="43"/>
      <c r="BM1170" s="43"/>
      <c r="BN1170" s="43"/>
      <c r="BO1170" s="43"/>
      <c r="BP1170" s="43"/>
      <c r="BQ1170" s="43"/>
      <c r="BR1170" s="43"/>
      <c r="BS1170" s="43"/>
      <c r="BT1170" s="43"/>
      <c r="BU1170" s="43"/>
      <c r="BV1170" s="43"/>
      <c r="BW1170" s="43"/>
      <c r="BX1170" s="43"/>
      <c r="BY1170" s="43"/>
      <c r="BZ1170" s="43"/>
      <c r="CA1170" s="43"/>
      <c r="CB1170" s="43"/>
      <c r="CC1170" s="43"/>
      <c r="CD1170" s="43"/>
      <c r="CE1170" s="43"/>
      <c r="CF1170" s="43"/>
      <c r="CG1170" s="43"/>
      <c r="CH1170" s="43"/>
      <c r="CI1170" s="43"/>
      <c r="CJ1170" s="43"/>
      <c r="CK1170" s="43"/>
      <c r="CL1170" s="43"/>
      <c r="CM1170" s="43"/>
      <c r="CN1170" s="43"/>
      <c r="CO1170" s="43"/>
      <c r="CP1170" s="43"/>
      <c r="CQ1170" s="43"/>
      <c r="CR1170" s="43"/>
      <c r="CS1170" s="43"/>
      <c r="CT1170" s="43"/>
      <c r="CU1170" s="43"/>
      <c r="CV1170" s="43"/>
      <c r="CW1170" s="43"/>
      <c r="CX1170" s="43"/>
      <c r="CY1170" s="43"/>
      <c r="CZ1170" s="43"/>
      <c r="DA1170" s="43"/>
      <c r="DB1170" s="43"/>
      <c r="DC1170" s="43"/>
      <c r="DD1170" s="43"/>
      <c r="DE1170" s="43"/>
      <c r="DF1170" s="43"/>
      <c r="DG1170" s="43"/>
      <c r="DH1170" s="43"/>
      <c r="DI1170" s="43"/>
      <c r="DJ1170" s="43"/>
      <c r="DK1170" s="43"/>
      <c r="DL1170" s="43"/>
      <c r="DM1170" s="43"/>
      <c r="DN1170" s="43"/>
      <c r="DO1170" s="43"/>
      <c r="DP1170" s="43"/>
      <c r="DQ1170" s="43"/>
      <c r="DR1170" s="43"/>
      <c r="DS1170" s="43"/>
      <c r="DT1170" s="43"/>
      <c r="DU1170" s="43"/>
      <c r="DV1170" s="43"/>
      <c r="DW1170" s="43"/>
      <c r="DX1170" s="43"/>
      <c r="DY1170" s="43"/>
      <c r="DZ1170" s="43"/>
      <c r="EA1170" s="43"/>
      <c r="EB1170" s="43"/>
      <c r="EC1170" s="43"/>
      <c r="ED1170" s="43"/>
      <c r="EE1170" s="43"/>
      <c r="EF1170" s="43"/>
      <c r="EG1170" s="43"/>
      <c r="EH1170" s="43"/>
      <c r="EI1170" s="43"/>
      <c r="EJ1170" s="43"/>
      <c r="EK1170" s="43"/>
      <c r="EL1170" s="43"/>
      <c r="EM1170" s="43"/>
      <c r="EN1170" s="43"/>
      <c r="EO1170" s="43"/>
      <c r="EP1170" s="43"/>
      <c r="EQ1170" s="43"/>
      <c r="ER1170" s="43"/>
      <c r="ES1170" s="43"/>
      <c r="ET1170" s="43"/>
      <c r="EU1170" s="43"/>
      <c r="EV1170" s="43"/>
      <c r="EW1170" s="43"/>
      <c r="EX1170" s="43"/>
      <c r="EY1170" s="43"/>
      <c r="EZ1170" s="43"/>
      <c r="FA1170" s="43"/>
      <c r="FB1170" s="43"/>
      <c r="FC1170" s="43"/>
      <c r="FD1170" s="43"/>
      <c r="FE1170" s="43"/>
      <c r="FF1170" s="43"/>
      <c r="FG1170" s="43"/>
      <c r="FH1170" s="43"/>
      <c r="FI1170" s="43"/>
      <c r="FJ1170" s="43"/>
      <c r="FK1170" s="43"/>
      <c r="FL1170" s="43"/>
      <c r="FM1170" s="43"/>
      <c r="FN1170" s="43"/>
      <c r="FO1170" s="43"/>
      <c r="FP1170" s="43"/>
      <c r="FQ1170" s="43"/>
      <c r="FR1170" s="43"/>
      <c r="FS1170" s="43"/>
      <c r="FT1170" s="43"/>
      <c r="FU1170" s="43"/>
      <c r="FV1170" s="43"/>
      <c r="FW1170" s="43"/>
      <c r="FX1170" s="43"/>
      <c r="FY1170" s="43"/>
      <c r="FZ1170" s="43"/>
      <c r="GA1170" s="43"/>
      <c r="GB1170" s="43"/>
      <c r="GC1170" s="43"/>
      <c r="GD1170" s="43"/>
      <c r="GE1170" s="43"/>
      <c r="GF1170" s="43"/>
      <c r="GG1170" s="43"/>
      <c r="GH1170" s="43"/>
      <c r="GI1170" s="43"/>
      <c r="GJ1170" s="43"/>
      <c r="GK1170" s="43"/>
      <c r="GL1170" s="43"/>
      <c r="GM1170" s="43"/>
      <c r="GN1170" s="43"/>
      <c r="GO1170" s="43"/>
      <c r="GP1170" s="43"/>
      <c r="GQ1170" s="43"/>
      <c r="GR1170" s="43"/>
      <c r="GS1170" s="43"/>
      <c r="GT1170" s="43"/>
      <c r="GU1170" s="43"/>
      <c r="GV1170" s="43"/>
      <c r="GW1170" s="43"/>
      <c r="GX1170" s="43"/>
      <c r="GY1170" s="43"/>
      <c r="GZ1170" s="43"/>
      <c r="HA1170" s="43"/>
      <c r="HB1170" s="43"/>
      <c r="HC1170" s="43"/>
      <c r="HD1170" s="43"/>
      <c r="HE1170" s="43"/>
      <c r="HF1170" s="43"/>
      <c r="HG1170" s="43"/>
      <c r="HH1170" s="43"/>
      <c r="HI1170" s="43"/>
      <c r="HJ1170" s="43"/>
      <c r="HK1170" s="43"/>
      <c r="HL1170" s="43"/>
      <c r="HM1170" s="43"/>
      <c r="HN1170" s="43"/>
      <c r="HO1170" s="43"/>
      <c r="HP1170" s="43"/>
      <c r="HQ1170" s="43"/>
      <c r="HR1170" s="43"/>
      <c r="HS1170" s="43"/>
      <c r="HT1170" s="43"/>
      <c r="HU1170" s="43"/>
      <c r="HV1170" s="43"/>
      <c r="HW1170" s="43"/>
      <c r="HX1170" s="43"/>
      <c r="HY1170" s="43"/>
      <c r="HZ1170" s="43"/>
      <c r="IA1170" s="43"/>
      <c r="IB1170" s="43"/>
      <c r="IC1170" s="43"/>
      <c r="ID1170" s="43"/>
      <c r="IE1170" s="43"/>
      <c r="IF1170" s="43"/>
      <c r="IG1170" s="43"/>
      <c r="IH1170" s="43"/>
      <c r="II1170" s="43"/>
      <c r="IJ1170" s="43"/>
      <c r="IK1170" s="43"/>
      <c r="IL1170" s="43"/>
      <c r="IM1170" s="43"/>
      <c r="IN1170" s="43"/>
      <c r="IO1170" s="43"/>
      <c r="IP1170" s="43"/>
      <c r="IQ1170" s="43"/>
      <c r="IR1170" s="43"/>
      <c r="IS1170" s="43"/>
      <c r="IT1170" s="43"/>
      <c r="IU1170" s="43"/>
      <c r="IV1170" s="43"/>
    </row>
    <row r="1171" spans="1:256" s="45" customFormat="1" ht="12">
      <c r="A1171" s="2"/>
      <c r="B1171" s="4"/>
      <c r="C1171" s="4"/>
      <c r="D1171" s="5"/>
      <c r="E1171" s="43"/>
      <c r="F1171" s="43"/>
      <c r="G1171" s="43"/>
      <c r="H1171" s="43"/>
      <c r="I1171" s="43"/>
      <c r="K1171" s="44"/>
      <c r="L1171" s="44"/>
      <c r="M1171" s="43"/>
      <c r="N1171" s="43"/>
      <c r="O1171" s="43"/>
      <c r="P1171" s="43"/>
      <c r="Q1171" s="43"/>
      <c r="R1171" s="43"/>
      <c r="S1171" s="43"/>
      <c r="T1171" s="43"/>
      <c r="U1171" s="43"/>
      <c r="V1171" s="43"/>
      <c r="W1171" s="43"/>
      <c r="X1171" s="43"/>
      <c r="Y1171" s="43"/>
      <c r="Z1171" s="43"/>
      <c r="AA1171" s="43"/>
      <c r="AB1171" s="43"/>
      <c r="AC1171" s="43"/>
      <c r="AD1171" s="43"/>
      <c r="AE1171" s="43"/>
      <c r="AF1171" s="43"/>
      <c r="AG1171" s="43"/>
      <c r="AH1171" s="43"/>
      <c r="AI1171" s="43"/>
      <c r="AJ1171" s="43"/>
      <c r="AK1171" s="43"/>
      <c r="AL1171" s="43"/>
      <c r="AM1171" s="43"/>
      <c r="AN1171" s="43"/>
      <c r="AO1171" s="43"/>
      <c r="AP1171" s="43"/>
      <c r="AQ1171" s="43"/>
      <c r="AR1171" s="43"/>
      <c r="AS1171" s="43"/>
      <c r="AT1171" s="43"/>
      <c r="AU1171" s="43"/>
      <c r="AV1171" s="43"/>
      <c r="AW1171" s="44"/>
      <c r="AX1171" s="43"/>
      <c r="AY1171" s="43"/>
      <c r="AZ1171" s="43"/>
      <c r="BA1171" s="43"/>
      <c r="BB1171" s="43"/>
      <c r="BC1171" s="43"/>
      <c r="BD1171" s="43"/>
      <c r="BE1171" s="43"/>
      <c r="BF1171" s="43"/>
      <c r="BG1171" s="43"/>
      <c r="BH1171" s="43"/>
      <c r="BI1171" s="43"/>
      <c r="BJ1171" s="43"/>
      <c r="BK1171" s="43"/>
      <c r="BL1171" s="43"/>
      <c r="BM1171" s="43"/>
      <c r="BN1171" s="43"/>
      <c r="BO1171" s="43"/>
      <c r="BP1171" s="43"/>
      <c r="BQ1171" s="43"/>
      <c r="BR1171" s="43"/>
      <c r="BS1171" s="43"/>
      <c r="BT1171" s="43"/>
      <c r="BU1171" s="43"/>
      <c r="BV1171" s="43"/>
      <c r="BW1171" s="43"/>
      <c r="BX1171" s="43"/>
      <c r="BY1171" s="43"/>
      <c r="BZ1171" s="43"/>
      <c r="CA1171" s="43"/>
      <c r="CB1171" s="43"/>
      <c r="CC1171" s="43"/>
      <c r="CD1171" s="43"/>
      <c r="CE1171" s="43"/>
      <c r="CF1171" s="43"/>
      <c r="CG1171" s="43"/>
      <c r="CH1171" s="43"/>
      <c r="CI1171" s="43"/>
      <c r="CJ1171" s="43"/>
      <c r="CK1171" s="43"/>
      <c r="CL1171" s="43"/>
      <c r="CM1171" s="43"/>
      <c r="CN1171" s="43"/>
      <c r="CO1171" s="43"/>
      <c r="CP1171" s="43"/>
      <c r="CQ1171" s="43"/>
      <c r="CR1171" s="43"/>
      <c r="CS1171" s="43"/>
      <c r="CT1171" s="43"/>
      <c r="CU1171" s="43"/>
      <c r="CV1171" s="43"/>
      <c r="CW1171" s="43"/>
      <c r="CX1171" s="43"/>
      <c r="CY1171" s="43"/>
      <c r="CZ1171" s="43"/>
      <c r="DA1171" s="43"/>
      <c r="DB1171" s="43"/>
      <c r="DC1171" s="43"/>
      <c r="DD1171" s="43"/>
      <c r="DE1171" s="43"/>
      <c r="DF1171" s="43"/>
      <c r="DG1171" s="43"/>
      <c r="DH1171" s="43"/>
      <c r="DI1171" s="43"/>
      <c r="DJ1171" s="43"/>
      <c r="DK1171" s="43"/>
      <c r="DL1171" s="43"/>
      <c r="DM1171" s="43"/>
      <c r="DN1171" s="43"/>
      <c r="DO1171" s="43"/>
      <c r="DP1171" s="43"/>
      <c r="DQ1171" s="43"/>
      <c r="DR1171" s="43"/>
      <c r="DS1171" s="43"/>
      <c r="DT1171" s="43"/>
      <c r="DU1171" s="43"/>
      <c r="DV1171" s="43"/>
      <c r="DW1171" s="43"/>
      <c r="DX1171" s="43"/>
      <c r="DY1171" s="43"/>
      <c r="DZ1171" s="43"/>
      <c r="EA1171" s="43"/>
      <c r="EB1171" s="43"/>
      <c r="EC1171" s="43"/>
      <c r="ED1171" s="43"/>
      <c r="EE1171" s="43"/>
      <c r="EF1171" s="43"/>
      <c r="EG1171" s="43"/>
      <c r="EH1171" s="43"/>
      <c r="EI1171" s="43"/>
      <c r="EJ1171" s="43"/>
      <c r="EK1171" s="43"/>
      <c r="EL1171" s="43"/>
      <c r="EM1171" s="43"/>
      <c r="EN1171" s="43"/>
      <c r="EO1171" s="43"/>
      <c r="EP1171" s="43"/>
      <c r="EQ1171" s="43"/>
      <c r="ER1171" s="43"/>
      <c r="ES1171" s="43"/>
      <c r="ET1171" s="43"/>
      <c r="EU1171" s="43"/>
      <c r="EV1171" s="43"/>
      <c r="EW1171" s="43"/>
      <c r="EX1171" s="43"/>
      <c r="EY1171" s="43"/>
      <c r="EZ1171" s="43"/>
      <c r="FA1171" s="43"/>
      <c r="FB1171" s="43"/>
      <c r="FC1171" s="43"/>
      <c r="FD1171" s="43"/>
      <c r="FE1171" s="43"/>
      <c r="FF1171" s="43"/>
      <c r="FG1171" s="43"/>
      <c r="FH1171" s="43"/>
      <c r="FI1171" s="43"/>
      <c r="FJ1171" s="43"/>
      <c r="FK1171" s="43"/>
      <c r="FL1171" s="43"/>
      <c r="FM1171" s="43"/>
      <c r="FN1171" s="43"/>
      <c r="FO1171" s="43"/>
      <c r="FP1171" s="43"/>
      <c r="FQ1171" s="43"/>
      <c r="FR1171" s="43"/>
      <c r="FS1171" s="43"/>
      <c r="FT1171" s="43"/>
      <c r="FU1171" s="43"/>
      <c r="FV1171" s="43"/>
      <c r="FW1171" s="43"/>
      <c r="FX1171" s="43"/>
      <c r="FY1171" s="43"/>
      <c r="FZ1171" s="43"/>
      <c r="GA1171" s="43"/>
      <c r="GB1171" s="43"/>
      <c r="GC1171" s="43"/>
      <c r="GD1171" s="43"/>
      <c r="GE1171" s="43"/>
      <c r="GF1171" s="43"/>
      <c r="GG1171" s="43"/>
      <c r="GH1171" s="43"/>
      <c r="GI1171" s="43"/>
      <c r="GJ1171" s="43"/>
      <c r="GK1171" s="43"/>
      <c r="GL1171" s="43"/>
      <c r="GM1171" s="43"/>
      <c r="GN1171" s="43"/>
      <c r="GO1171" s="43"/>
      <c r="GP1171" s="43"/>
      <c r="GQ1171" s="43"/>
      <c r="GR1171" s="43"/>
      <c r="GS1171" s="43"/>
      <c r="GT1171" s="43"/>
      <c r="GU1171" s="43"/>
      <c r="GV1171" s="43"/>
      <c r="GW1171" s="43"/>
      <c r="GX1171" s="43"/>
      <c r="GY1171" s="43"/>
      <c r="GZ1171" s="43"/>
      <c r="HA1171" s="43"/>
      <c r="HB1171" s="43"/>
      <c r="HC1171" s="43"/>
      <c r="HD1171" s="43"/>
      <c r="HE1171" s="43"/>
      <c r="HF1171" s="43"/>
      <c r="HG1171" s="43"/>
      <c r="HH1171" s="43"/>
      <c r="HI1171" s="43"/>
      <c r="HJ1171" s="43"/>
      <c r="HK1171" s="43"/>
      <c r="HL1171" s="43"/>
      <c r="HM1171" s="43"/>
      <c r="HN1171" s="43"/>
      <c r="HO1171" s="43"/>
      <c r="HP1171" s="43"/>
      <c r="HQ1171" s="43"/>
      <c r="HR1171" s="43"/>
      <c r="HS1171" s="43"/>
      <c r="HT1171" s="43"/>
      <c r="HU1171" s="43"/>
      <c r="HV1171" s="43"/>
      <c r="HW1171" s="43"/>
      <c r="HX1171" s="43"/>
      <c r="HY1171" s="43"/>
      <c r="HZ1171" s="43"/>
      <c r="IA1171" s="43"/>
      <c r="IB1171" s="43"/>
      <c r="IC1171" s="43"/>
      <c r="ID1171" s="43"/>
      <c r="IE1171" s="43"/>
      <c r="IF1171" s="43"/>
      <c r="IG1171" s="43"/>
      <c r="IH1171" s="43"/>
      <c r="II1171" s="43"/>
      <c r="IJ1171" s="43"/>
      <c r="IK1171" s="43"/>
      <c r="IL1171" s="43"/>
      <c r="IM1171" s="43"/>
      <c r="IN1171" s="43"/>
      <c r="IO1171" s="43"/>
      <c r="IP1171" s="43"/>
      <c r="IQ1171" s="43"/>
      <c r="IR1171" s="43"/>
      <c r="IS1171" s="43"/>
      <c r="IT1171" s="43"/>
      <c r="IU1171" s="43"/>
      <c r="IV1171" s="43"/>
    </row>
    <row r="1172" spans="1:256" s="45" customFormat="1" ht="12">
      <c r="A1172" s="6"/>
      <c r="B1172" s="147" t="s">
        <v>46</v>
      </c>
      <c r="C1172" s="147"/>
      <c r="D1172" s="147"/>
      <c r="E1172" s="43"/>
      <c r="F1172" s="43"/>
      <c r="G1172" s="43"/>
      <c r="H1172" s="43"/>
      <c r="I1172" s="43"/>
      <c r="K1172" s="44"/>
      <c r="L1172" s="44"/>
      <c r="M1172" s="43"/>
      <c r="N1172" s="43"/>
      <c r="O1172" s="43"/>
      <c r="P1172" s="43"/>
      <c r="Q1172" s="43"/>
      <c r="R1172" s="43"/>
      <c r="S1172" s="43"/>
      <c r="T1172" s="43"/>
      <c r="U1172" s="43"/>
      <c r="V1172" s="43"/>
      <c r="W1172" s="43"/>
      <c r="X1172" s="43"/>
      <c r="Y1172" s="43"/>
      <c r="Z1172" s="43"/>
      <c r="AA1172" s="43"/>
      <c r="AB1172" s="43"/>
      <c r="AC1172" s="43"/>
      <c r="AD1172" s="43"/>
      <c r="AE1172" s="43"/>
      <c r="AF1172" s="43"/>
      <c r="AG1172" s="43"/>
      <c r="AH1172" s="43"/>
      <c r="AI1172" s="43"/>
      <c r="AJ1172" s="43"/>
      <c r="AK1172" s="43"/>
      <c r="AL1172" s="43"/>
      <c r="AM1172" s="43"/>
      <c r="AN1172" s="43"/>
      <c r="AO1172" s="43"/>
      <c r="AP1172" s="43"/>
      <c r="AQ1172" s="43"/>
      <c r="AR1172" s="43"/>
      <c r="AS1172" s="43"/>
      <c r="AT1172" s="43"/>
      <c r="AU1172" s="43"/>
      <c r="AV1172" s="43"/>
      <c r="AW1172" s="44"/>
      <c r="AX1172" s="43"/>
      <c r="AY1172" s="43"/>
      <c r="AZ1172" s="43"/>
      <c r="BA1172" s="43"/>
      <c r="BB1172" s="43"/>
      <c r="BC1172" s="43"/>
      <c r="BD1172" s="43"/>
      <c r="BE1172" s="43"/>
      <c r="BF1172" s="43"/>
      <c r="BG1172" s="43"/>
      <c r="BH1172" s="43"/>
      <c r="BI1172" s="43"/>
      <c r="BJ1172" s="43"/>
      <c r="BK1172" s="43"/>
      <c r="BL1172" s="43"/>
      <c r="BM1172" s="43"/>
      <c r="BN1172" s="43"/>
      <c r="BO1172" s="43"/>
      <c r="BP1172" s="43"/>
      <c r="BQ1172" s="43"/>
      <c r="BR1172" s="43"/>
      <c r="BS1172" s="43"/>
      <c r="BT1172" s="43"/>
      <c r="BU1172" s="43"/>
      <c r="BV1172" s="43"/>
      <c r="BW1172" s="43"/>
      <c r="BX1172" s="43"/>
      <c r="BY1172" s="43"/>
      <c r="BZ1172" s="43"/>
      <c r="CA1172" s="43"/>
      <c r="CB1172" s="43"/>
      <c r="CC1172" s="43"/>
      <c r="CD1172" s="43"/>
      <c r="CE1172" s="43"/>
      <c r="CF1172" s="43"/>
      <c r="CG1172" s="43"/>
      <c r="CH1172" s="43"/>
      <c r="CI1172" s="43"/>
      <c r="CJ1172" s="43"/>
      <c r="CK1172" s="43"/>
      <c r="CL1172" s="43"/>
      <c r="CM1172" s="43"/>
      <c r="CN1172" s="43"/>
      <c r="CO1172" s="43"/>
      <c r="CP1172" s="43"/>
      <c r="CQ1172" s="43"/>
      <c r="CR1172" s="43"/>
      <c r="CS1172" s="43"/>
      <c r="CT1172" s="43"/>
      <c r="CU1172" s="43"/>
      <c r="CV1172" s="43"/>
      <c r="CW1172" s="43"/>
      <c r="CX1172" s="43"/>
      <c r="CY1172" s="43"/>
      <c r="CZ1172" s="43"/>
      <c r="DA1172" s="43"/>
      <c r="DB1172" s="43"/>
      <c r="DC1172" s="43"/>
      <c r="DD1172" s="43"/>
      <c r="DE1172" s="43"/>
      <c r="DF1172" s="43"/>
      <c r="DG1172" s="43"/>
      <c r="DH1172" s="43"/>
      <c r="DI1172" s="43"/>
      <c r="DJ1172" s="43"/>
      <c r="DK1172" s="43"/>
      <c r="DL1172" s="43"/>
      <c r="DM1172" s="43"/>
      <c r="DN1172" s="43"/>
      <c r="DO1172" s="43"/>
      <c r="DP1172" s="43"/>
      <c r="DQ1172" s="43"/>
      <c r="DR1172" s="43"/>
      <c r="DS1172" s="43"/>
      <c r="DT1172" s="43"/>
      <c r="DU1172" s="43"/>
      <c r="DV1172" s="43"/>
      <c r="DW1172" s="43"/>
      <c r="DX1172" s="43"/>
      <c r="DY1172" s="43"/>
      <c r="DZ1172" s="43"/>
      <c r="EA1172" s="43"/>
      <c r="EB1172" s="43"/>
      <c r="EC1172" s="43"/>
      <c r="ED1172" s="43"/>
      <c r="EE1172" s="43"/>
      <c r="EF1172" s="43"/>
      <c r="EG1172" s="43"/>
      <c r="EH1172" s="43"/>
      <c r="EI1172" s="43"/>
      <c r="EJ1172" s="43"/>
      <c r="EK1172" s="43"/>
      <c r="EL1172" s="43"/>
      <c r="EM1172" s="43"/>
      <c r="EN1172" s="43"/>
      <c r="EO1172" s="43"/>
      <c r="EP1172" s="43"/>
      <c r="EQ1172" s="43"/>
      <c r="ER1172" s="43"/>
      <c r="ES1172" s="43"/>
      <c r="ET1172" s="43"/>
      <c r="EU1172" s="43"/>
      <c r="EV1172" s="43"/>
      <c r="EW1172" s="43"/>
      <c r="EX1172" s="43"/>
      <c r="EY1172" s="43"/>
      <c r="EZ1172" s="43"/>
      <c r="FA1172" s="43"/>
      <c r="FB1172" s="43"/>
      <c r="FC1172" s="43"/>
      <c r="FD1172" s="43"/>
      <c r="FE1172" s="43"/>
      <c r="FF1172" s="43"/>
      <c r="FG1172" s="43"/>
      <c r="FH1172" s="43"/>
      <c r="FI1172" s="43"/>
      <c r="FJ1172" s="43"/>
      <c r="FK1172" s="43"/>
      <c r="FL1172" s="43"/>
      <c r="FM1172" s="43"/>
      <c r="FN1172" s="43"/>
      <c r="FO1172" s="43"/>
      <c r="FP1172" s="43"/>
      <c r="FQ1172" s="43"/>
      <c r="FR1172" s="43"/>
      <c r="FS1172" s="43"/>
      <c r="FT1172" s="43"/>
      <c r="FU1172" s="43"/>
      <c r="FV1172" s="43"/>
      <c r="FW1172" s="43"/>
      <c r="FX1172" s="43"/>
      <c r="FY1172" s="43"/>
      <c r="FZ1172" s="43"/>
      <c r="GA1172" s="43"/>
      <c r="GB1172" s="43"/>
      <c r="GC1172" s="43"/>
      <c r="GD1172" s="43"/>
      <c r="GE1172" s="43"/>
      <c r="GF1172" s="43"/>
      <c r="GG1172" s="43"/>
      <c r="GH1172" s="43"/>
      <c r="GI1172" s="43"/>
      <c r="GJ1172" s="43"/>
      <c r="GK1172" s="43"/>
      <c r="GL1172" s="43"/>
      <c r="GM1172" s="43"/>
      <c r="GN1172" s="43"/>
      <c r="GO1172" s="43"/>
      <c r="GP1172" s="43"/>
      <c r="GQ1172" s="43"/>
      <c r="GR1172" s="43"/>
      <c r="GS1172" s="43"/>
      <c r="GT1172" s="43"/>
      <c r="GU1172" s="43"/>
      <c r="GV1172" s="43"/>
      <c r="GW1172" s="43"/>
      <c r="GX1172" s="43"/>
      <c r="GY1172" s="43"/>
      <c r="GZ1172" s="43"/>
      <c r="HA1172" s="43"/>
      <c r="HB1172" s="43"/>
      <c r="HC1172" s="43"/>
      <c r="HD1172" s="43"/>
      <c r="HE1172" s="43"/>
      <c r="HF1172" s="43"/>
      <c r="HG1172" s="43"/>
      <c r="HH1172" s="43"/>
      <c r="HI1172" s="43"/>
      <c r="HJ1172" s="43"/>
      <c r="HK1172" s="43"/>
      <c r="HL1172" s="43"/>
      <c r="HM1172" s="43"/>
      <c r="HN1172" s="43"/>
      <c r="HO1172" s="43"/>
      <c r="HP1172" s="43"/>
      <c r="HQ1172" s="43"/>
      <c r="HR1172" s="43"/>
      <c r="HS1172" s="43"/>
      <c r="HT1172" s="43"/>
      <c r="HU1172" s="43"/>
      <c r="HV1172" s="43"/>
      <c r="HW1172" s="43"/>
      <c r="HX1172" s="43"/>
      <c r="HY1172" s="43"/>
      <c r="HZ1172" s="43"/>
      <c r="IA1172" s="43"/>
      <c r="IB1172" s="43"/>
      <c r="IC1172" s="43"/>
      <c r="ID1172" s="43"/>
      <c r="IE1172" s="43"/>
      <c r="IF1172" s="43"/>
      <c r="IG1172" s="43"/>
      <c r="IH1172" s="43"/>
      <c r="II1172" s="43"/>
      <c r="IJ1172" s="43"/>
      <c r="IK1172" s="43"/>
      <c r="IL1172" s="43"/>
      <c r="IM1172" s="43"/>
      <c r="IN1172" s="43"/>
      <c r="IO1172" s="43"/>
      <c r="IP1172" s="43"/>
      <c r="IQ1172" s="43"/>
      <c r="IR1172" s="43"/>
      <c r="IS1172" s="43"/>
      <c r="IT1172" s="43"/>
      <c r="IU1172" s="43"/>
      <c r="IV1172" s="43"/>
    </row>
    <row r="1173" spans="1:256" s="45" customFormat="1" ht="12">
      <c r="A1173" s="7"/>
      <c r="B1173" s="134" t="s">
        <v>47</v>
      </c>
      <c r="C1173" s="134"/>
      <c r="D1173" s="134"/>
      <c r="E1173" s="43"/>
      <c r="F1173" s="43"/>
      <c r="G1173" s="43"/>
      <c r="H1173" s="43"/>
      <c r="I1173" s="43"/>
      <c r="K1173" s="44"/>
      <c r="L1173" s="44"/>
      <c r="M1173" s="43"/>
      <c r="N1173" s="43"/>
      <c r="O1173" s="43"/>
      <c r="P1173" s="43"/>
      <c r="Q1173" s="43"/>
      <c r="R1173" s="43"/>
      <c r="S1173" s="43"/>
      <c r="T1173" s="43"/>
      <c r="U1173" s="43"/>
      <c r="V1173" s="43"/>
      <c r="W1173" s="43"/>
      <c r="X1173" s="43"/>
      <c r="Y1173" s="43"/>
      <c r="Z1173" s="43"/>
      <c r="AA1173" s="43"/>
      <c r="AB1173" s="43"/>
      <c r="AC1173" s="43"/>
      <c r="AD1173" s="43"/>
      <c r="AE1173" s="43"/>
      <c r="AF1173" s="43"/>
      <c r="AG1173" s="43"/>
      <c r="AH1173" s="43"/>
      <c r="AI1173" s="43"/>
      <c r="AJ1173" s="43"/>
      <c r="AK1173" s="43"/>
      <c r="AL1173" s="43"/>
      <c r="AM1173" s="43"/>
      <c r="AN1173" s="43"/>
      <c r="AO1173" s="43"/>
      <c r="AP1173" s="43"/>
      <c r="AQ1173" s="43"/>
      <c r="AR1173" s="43"/>
      <c r="AS1173" s="43"/>
      <c r="AT1173" s="43"/>
      <c r="AU1173" s="43"/>
      <c r="AV1173" s="43"/>
      <c r="AW1173" s="44"/>
      <c r="AX1173" s="43"/>
      <c r="AY1173" s="43"/>
      <c r="AZ1173" s="43"/>
      <c r="BA1173" s="43"/>
      <c r="BB1173" s="43"/>
      <c r="BC1173" s="43"/>
      <c r="BD1173" s="43"/>
      <c r="BE1173" s="43"/>
      <c r="BF1173" s="43"/>
      <c r="BG1173" s="43"/>
      <c r="BH1173" s="43"/>
      <c r="BI1173" s="43"/>
      <c r="BJ1173" s="43"/>
      <c r="BK1173" s="43"/>
      <c r="BL1173" s="43"/>
      <c r="BM1173" s="43"/>
      <c r="BN1173" s="43"/>
      <c r="BO1173" s="43"/>
      <c r="BP1173" s="43"/>
      <c r="BQ1173" s="43"/>
      <c r="BR1173" s="43"/>
      <c r="BS1173" s="43"/>
      <c r="BT1173" s="43"/>
      <c r="BU1173" s="43"/>
      <c r="BV1173" s="43"/>
      <c r="BW1173" s="43"/>
      <c r="BX1173" s="43"/>
      <c r="BY1173" s="43"/>
      <c r="BZ1173" s="43"/>
      <c r="CA1173" s="43"/>
      <c r="CB1173" s="43"/>
      <c r="CC1173" s="43"/>
      <c r="CD1173" s="43"/>
      <c r="CE1173" s="43"/>
      <c r="CF1173" s="43"/>
      <c r="CG1173" s="43"/>
      <c r="CH1173" s="43"/>
      <c r="CI1173" s="43"/>
      <c r="CJ1173" s="43"/>
      <c r="CK1173" s="43"/>
      <c r="CL1173" s="43"/>
      <c r="CM1173" s="43"/>
      <c r="CN1173" s="43"/>
      <c r="CO1173" s="43"/>
      <c r="CP1173" s="43"/>
      <c r="CQ1173" s="43"/>
      <c r="CR1173" s="43"/>
      <c r="CS1173" s="43"/>
      <c r="CT1173" s="43"/>
      <c r="CU1173" s="43"/>
      <c r="CV1173" s="43"/>
      <c r="CW1173" s="43"/>
      <c r="CX1173" s="43"/>
      <c r="CY1173" s="43"/>
      <c r="CZ1173" s="43"/>
      <c r="DA1173" s="43"/>
      <c r="DB1173" s="43"/>
      <c r="DC1173" s="43"/>
      <c r="DD1173" s="43"/>
      <c r="DE1173" s="43"/>
      <c r="DF1173" s="43"/>
      <c r="DG1173" s="43"/>
      <c r="DH1173" s="43"/>
      <c r="DI1173" s="43"/>
      <c r="DJ1173" s="43"/>
      <c r="DK1173" s="43"/>
      <c r="DL1173" s="43"/>
      <c r="DM1173" s="43"/>
      <c r="DN1173" s="43"/>
      <c r="DO1173" s="43"/>
      <c r="DP1173" s="43"/>
      <c r="DQ1173" s="43"/>
      <c r="DR1173" s="43"/>
      <c r="DS1173" s="43"/>
      <c r="DT1173" s="43"/>
      <c r="DU1173" s="43"/>
      <c r="DV1173" s="43"/>
      <c r="DW1173" s="43"/>
      <c r="DX1173" s="43"/>
      <c r="DY1173" s="43"/>
      <c r="DZ1173" s="43"/>
      <c r="EA1173" s="43"/>
      <c r="EB1173" s="43"/>
      <c r="EC1173" s="43"/>
      <c r="ED1173" s="43"/>
      <c r="EE1173" s="43"/>
      <c r="EF1173" s="43"/>
      <c r="EG1173" s="43"/>
      <c r="EH1173" s="43"/>
      <c r="EI1173" s="43"/>
      <c r="EJ1173" s="43"/>
      <c r="EK1173" s="43"/>
      <c r="EL1173" s="43"/>
      <c r="EM1173" s="43"/>
      <c r="EN1173" s="43"/>
      <c r="EO1173" s="43"/>
      <c r="EP1173" s="43"/>
      <c r="EQ1173" s="43"/>
      <c r="ER1173" s="43"/>
      <c r="ES1173" s="43"/>
      <c r="ET1173" s="43"/>
      <c r="EU1173" s="43"/>
      <c r="EV1173" s="43"/>
      <c r="EW1173" s="43"/>
      <c r="EX1173" s="43"/>
      <c r="EY1173" s="43"/>
      <c r="EZ1173" s="43"/>
      <c r="FA1173" s="43"/>
      <c r="FB1173" s="43"/>
      <c r="FC1173" s="43"/>
      <c r="FD1173" s="43"/>
      <c r="FE1173" s="43"/>
      <c r="FF1173" s="43"/>
      <c r="FG1173" s="43"/>
      <c r="FH1173" s="43"/>
      <c r="FI1173" s="43"/>
      <c r="FJ1173" s="43"/>
      <c r="FK1173" s="43"/>
      <c r="FL1173" s="43"/>
      <c r="FM1173" s="43"/>
      <c r="FN1173" s="43"/>
      <c r="FO1173" s="43"/>
      <c r="FP1173" s="43"/>
      <c r="FQ1173" s="43"/>
      <c r="FR1173" s="43"/>
      <c r="FS1173" s="43"/>
      <c r="FT1173" s="43"/>
      <c r="FU1173" s="43"/>
      <c r="FV1173" s="43"/>
      <c r="FW1173" s="43"/>
      <c r="FX1173" s="43"/>
      <c r="FY1173" s="43"/>
      <c r="FZ1173" s="43"/>
      <c r="GA1173" s="43"/>
      <c r="GB1173" s="43"/>
      <c r="GC1173" s="43"/>
      <c r="GD1173" s="43"/>
      <c r="GE1173" s="43"/>
      <c r="GF1173" s="43"/>
      <c r="GG1173" s="43"/>
      <c r="GH1173" s="43"/>
      <c r="GI1173" s="43"/>
      <c r="GJ1173" s="43"/>
      <c r="GK1173" s="43"/>
      <c r="GL1173" s="43"/>
      <c r="GM1173" s="43"/>
      <c r="GN1173" s="43"/>
      <c r="GO1173" s="43"/>
      <c r="GP1173" s="43"/>
      <c r="GQ1173" s="43"/>
      <c r="GR1173" s="43"/>
      <c r="GS1173" s="43"/>
      <c r="GT1173" s="43"/>
      <c r="GU1173" s="43"/>
      <c r="GV1173" s="43"/>
      <c r="GW1173" s="43"/>
      <c r="GX1173" s="43"/>
      <c r="GY1173" s="43"/>
      <c r="GZ1173" s="43"/>
      <c r="HA1173" s="43"/>
      <c r="HB1173" s="43"/>
      <c r="HC1173" s="43"/>
      <c r="HD1173" s="43"/>
      <c r="HE1173" s="43"/>
      <c r="HF1173" s="43"/>
      <c r="HG1173" s="43"/>
      <c r="HH1173" s="43"/>
      <c r="HI1173" s="43"/>
      <c r="HJ1173" s="43"/>
      <c r="HK1173" s="43"/>
      <c r="HL1173" s="43"/>
      <c r="HM1173" s="43"/>
      <c r="HN1173" s="43"/>
      <c r="HO1173" s="43"/>
      <c r="HP1173" s="43"/>
      <c r="HQ1173" s="43"/>
      <c r="HR1173" s="43"/>
      <c r="HS1173" s="43"/>
      <c r="HT1173" s="43"/>
      <c r="HU1173" s="43"/>
      <c r="HV1173" s="43"/>
      <c r="HW1173" s="43"/>
      <c r="HX1173" s="43"/>
      <c r="HY1173" s="43"/>
      <c r="HZ1173" s="43"/>
      <c r="IA1173" s="43"/>
      <c r="IB1173" s="43"/>
      <c r="IC1173" s="43"/>
      <c r="ID1173" s="43"/>
      <c r="IE1173" s="43"/>
      <c r="IF1173" s="43"/>
      <c r="IG1173" s="43"/>
      <c r="IH1173" s="43"/>
      <c r="II1173" s="43"/>
      <c r="IJ1173" s="43"/>
      <c r="IK1173" s="43"/>
      <c r="IL1173" s="43"/>
      <c r="IM1173" s="43"/>
      <c r="IN1173" s="43"/>
      <c r="IO1173" s="43"/>
      <c r="IP1173" s="43"/>
      <c r="IQ1173" s="43"/>
      <c r="IR1173" s="43"/>
      <c r="IS1173" s="43"/>
      <c r="IT1173" s="43"/>
      <c r="IU1173" s="43"/>
      <c r="IV1173" s="43"/>
    </row>
    <row r="1174" spans="1:256" s="45" customFormat="1" ht="12">
      <c r="A1174" s="6"/>
      <c r="B1174" s="135" t="s">
        <v>48</v>
      </c>
      <c r="C1174" s="135"/>
      <c r="D1174" s="135"/>
      <c r="E1174" s="43"/>
      <c r="F1174" s="43"/>
      <c r="G1174" s="43"/>
      <c r="H1174" s="43"/>
      <c r="I1174" s="43"/>
      <c r="K1174" s="44"/>
      <c r="L1174" s="44"/>
      <c r="M1174" s="43"/>
      <c r="N1174" s="43"/>
      <c r="O1174" s="43"/>
      <c r="P1174" s="43"/>
      <c r="Q1174" s="43"/>
      <c r="R1174" s="43"/>
      <c r="S1174" s="43"/>
      <c r="T1174" s="43"/>
      <c r="U1174" s="43"/>
      <c r="V1174" s="43"/>
      <c r="W1174" s="43"/>
      <c r="X1174" s="43"/>
      <c r="Y1174" s="43"/>
      <c r="Z1174" s="43"/>
      <c r="AA1174" s="43"/>
      <c r="AB1174" s="43"/>
      <c r="AC1174" s="43"/>
      <c r="AD1174" s="43"/>
      <c r="AE1174" s="43"/>
      <c r="AF1174" s="43"/>
      <c r="AG1174" s="43"/>
      <c r="AH1174" s="43"/>
      <c r="AI1174" s="43"/>
      <c r="AJ1174" s="43"/>
      <c r="AK1174" s="43"/>
      <c r="AL1174" s="43"/>
      <c r="AM1174" s="43"/>
      <c r="AN1174" s="43"/>
      <c r="AO1174" s="43"/>
      <c r="AP1174" s="43"/>
      <c r="AQ1174" s="43"/>
      <c r="AR1174" s="43"/>
      <c r="AS1174" s="43"/>
      <c r="AT1174" s="43"/>
      <c r="AU1174" s="43"/>
      <c r="AV1174" s="43"/>
      <c r="AW1174" s="44"/>
      <c r="AX1174" s="43"/>
      <c r="AY1174" s="43"/>
      <c r="AZ1174" s="43"/>
      <c r="BA1174" s="43"/>
      <c r="BB1174" s="43"/>
      <c r="BC1174" s="43"/>
      <c r="BD1174" s="43"/>
      <c r="BE1174" s="43"/>
      <c r="BF1174" s="43"/>
      <c r="BG1174" s="43"/>
      <c r="BH1174" s="43"/>
      <c r="BI1174" s="43"/>
      <c r="BJ1174" s="43"/>
      <c r="BK1174" s="43"/>
      <c r="BL1174" s="43"/>
      <c r="BM1174" s="43"/>
      <c r="BN1174" s="43"/>
      <c r="BO1174" s="43"/>
      <c r="BP1174" s="43"/>
      <c r="BQ1174" s="43"/>
      <c r="BR1174" s="43"/>
      <c r="BS1174" s="43"/>
      <c r="BT1174" s="43"/>
      <c r="BU1174" s="43"/>
      <c r="BV1174" s="43"/>
      <c r="BW1174" s="43"/>
      <c r="BX1174" s="43"/>
      <c r="BY1174" s="43"/>
      <c r="BZ1174" s="43"/>
      <c r="CA1174" s="43"/>
      <c r="CB1174" s="43"/>
      <c r="CC1174" s="43"/>
      <c r="CD1174" s="43"/>
      <c r="CE1174" s="43"/>
      <c r="CF1174" s="43"/>
      <c r="CG1174" s="43"/>
      <c r="CH1174" s="43"/>
      <c r="CI1174" s="43"/>
      <c r="CJ1174" s="43"/>
      <c r="CK1174" s="43"/>
      <c r="CL1174" s="43"/>
      <c r="CM1174" s="43"/>
      <c r="CN1174" s="43"/>
      <c r="CO1174" s="43"/>
      <c r="CP1174" s="43"/>
      <c r="CQ1174" s="43"/>
      <c r="CR1174" s="43"/>
      <c r="CS1174" s="43"/>
      <c r="CT1174" s="43"/>
      <c r="CU1174" s="43"/>
      <c r="CV1174" s="43"/>
      <c r="CW1174" s="43"/>
      <c r="CX1174" s="43"/>
      <c r="CY1174" s="43"/>
      <c r="CZ1174" s="43"/>
      <c r="DA1174" s="43"/>
      <c r="DB1174" s="43"/>
      <c r="DC1174" s="43"/>
      <c r="DD1174" s="43"/>
      <c r="DE1174" s="43"/>
      <c r="DF1174" s="43"/>
      <c r="DG1174" s="43"/>
      <c r="DH1174" s="43"/>
      <c r="DI1174" s="43"/>
      <c r="DJ1174" s="43"/>
      <c r="DK1174" s="43"/>
      <c r="DL1174" s="43"/>
      <c r="DM1174" s="43"/>
      <c r="DN1174" s="43"/>
      <c r="DO1174" s="43"/>
      <c r="DP1174" s="43"/>
      <c r="DQ1174" s="43"/>
      <c r="DR1174" s="43"/>
      <c r="DS1174" s="43"/>
      <c r="DT1174" s="43"/>
      <c r="DU1174" s="43"/>
      <c r="DV1174" s="43"/>
      <c r="DW1174" s="43"/>
      <c r="DX1174" s="43"/>
      <c r="DY1174" s="43"/>
      <c r="DZ1174" s="43"/>
      <c r="EA1174" s="43"/>
      <c r="EB1174" s="43"/>
      <c r="EC1174" s="43"/>
      <c r="ED1174" s="43"/>
      <c r="EE1174" s="43"/>
      <c r="EF1174" s="43"/>
      <c r="EG1174" s="43"/>
      <c r="EH1174" s="43"/>
      <c r="EI1174" s="43"/>
      <c r="EJ1174" s="43"/>
      <c r="EK1174" s="43"/>
      <c r="EL1174" s="43"/>
      <c r="EM1174" s="43"/>
      <c r="EN1174" s="43"/>
      <c r="EO1174" s="43"/>
      <c r="EP1174" s="43"/>
      <c r="EQ1174" s="43"/>
      <c r="ER1174" s="43"/>
      <c r="ES1174" s="43"/>
      <c r="ET1174" s="43"/>
      <c r="EU1174" s="43"/>
      <c r="EV1174" s="43"/>
      <c r="EW1174" s="43"/>
      <c r="EX1174" s="43"/>
      <c r="EY1174" s="43"/>
      <c r="EZ1174" s="43"/>
      <c r="FA1174" s="43"/>
      <c r="FB1174" s="43"/>
      <c r="FC1174" s="43"/>
      <c r="FD1174" s="43"/>
      <c r="FE1174" s="43"/>
      <c r="FF1174" s="43"/>
      <c r="FG1174" s="43"/>
      <c r="FH1174" s="43"/>
      <c r="FI1174" s="43"/>
      <c r="FJ1174" s="43"/>
      <c r="FK1174" s="43"/>
      <c r="FL1174" s="43"/>
      <c r="FM1174" s="43"/>
      <c r="FN1174" s="43"/>
      <c r="FO1174" s="43"/>
      <c r="FP1174" s="43"/>
      <c r="FQ1174" s="43"/>
      <c r="FR1174" s="43"/>
      <c r="FS1174" s="43"/>
      <c r="FT1174" s="43"/>
      <c r="FU1174" s="43"/>
      <c r="FV1174" s="43"/>
      <c r="FW1174" s="43"/>
      <c r="FX1174" s="43"/>
      <c r="FY1174" s="43"/>
      <c r="FZ1174" s="43"/>
      <c r="GA1174" s="43"/>
      <c r="GB1174" s="43"/>
      <c r="GC1174" s="43"/>
      <c r="GD1174" s="43"/>
      <c r="GE1174" s="43"/>
      <c r="GF1174" s="43"/>
      <c r="GG1174" s="43"/>
      <c r="GH1174" s="43"/>
      <c r="GI1174" s="43"/>
      <c r="GJ1174" s="43"/>
      <c r="GK1174" s="43"/>
      <c r="GL1174" s="43"/>
      <c r="GM1174" s="43"/>
      <c r="GN1174" s="43"/>
      <c r="GO1174" s="43"/>
      <c r="GP1174" s="43"/>
      <c r="GQ1174" s="43"/>
      <c r="GR1174" s="43"/>
      <c r="GS1174" s="43"/>
      <c r="GT1174" s="43"/>
      <c r="GU1174" s="43"/>
      <c r="GV1174" s="43"/>
      <c r="GW1174" s="43"/>
      <c r="GX1174" s="43"/>
      <c r="GY1174" s="43"/>
      <c r="GZ1174" s="43"/>
      <c r="HA1174" s="43"/>
      <c r="HB1174" s="43"/>
      <c r="HC1174" s="43"/>
      <c r="HD1174" s="43"/>
      <c r="HE1174" s="43"/>
      <c r="HF1174" s="43"/>
      <c r="HG1174" s="43"/>
      <c r="HH1174" s="43"/>
      <c r="HI1174" s="43"/>
      <c r="HJ1174" s="43"/>
      <c r="HK1174" s="43"/>
      <c r="HL1174" s="43"/>
      <c r="HM1174" s="43"/>
      <c r="HN1174" s="43"/>
      <c r="HO1174" s="43"/>
      <c r="HP1174" s="43"/>
      <c r="HQ1174" s="43"/>
      <c r="HR1174" s="43"/>
      <c r="HS1174" s="43"/>
      <c r="HT1174" s="43"/>
      <c r="HU1174" s="43"/>
      <c r="HV1174" s="43"/>
      <c r="HW1174" s="43"/>
      <c r="HX1174" s="43"/>
      <c r="HY1174" s="43"/>
      <c r="HZ1174" s="43"/>
      <c r="IA1174" s="43"/>
      <c r="IB1174" s="43"/>
      <c r="IC1174" s="43"/>
      <c r="ID1174" s="43"/>
      <c r="IE1174" s="43"/>
      <c r="IF1174" s="43"/>
      <c r="IG1174" s="43"/>
      <c r="IH1174" s="43"/>
      <c r="II1174" s="43"/>
      <c r="IJ1174" s="43"/>
      <c r="IK1174" s="43"/>
      <c r="IL1174" s="43"/>
      <c r="IM1174" s="43"/>
      <c r="IN1174" s="43"/>
      <c r="IO1174" s="43"/>
      <c r="IP1174" s="43"/>
      <c r="IQ1174" s="43"/>
      <c r="IR1174" s="43"/>
      <c r="IS1174" s="43"/>
      <c r="IT1174" s="43"/>
      <c r="IU1174" s="43"/>
      <c r="IV1174" s="43"/>
    </row>
    <row r="1175" spans="1:256" s="45" customFormat="1" ht="12">
      <c r="B1175" s="52"/>
      <c r="C1175" s="53"/>
      <c r="D1175" s="54"/>
      <c r="E1175" s="43"/>
      <c r="F1175" s="43"/>
      <c r="G1175" s="43"/>
      <c r="H1175" s="43"/>
      <c r="I1175" s="43"/>
      <c r="K1175" s="44"/>
      <c r="L1175" s="44"/>
      <c r="M1175" s="43"/>
      <c r="N1175" s="43"/>
      <c r="O1175" s="43"/>
      <c r="P1175" s="43"/>
      <c r="Q1175" s="43"/>
      <c r="R1175" s="43"/>
      <c r="S1175" s="43"/>
      <c r="T1175" s="43"/>
      <c r="U1175" s="43"/>
      <c r="V1175" s="43"/>
      <c r="W1175" s="43"/>
      <c r="X1175" s="43"/>
      <c r="Y1175" s="43"/>
      <c r="Z1175" s="43"/>
      <c r="AA1175" s="43"/>
      <c r="AB1175" s="43"/>
      <c r="AC1175" s="43"/>
      <c r="AD1175" s="43"/>
      <c r="AE1175" s="43"/>
      <c r="AF1175" s="43"/>
      <c r="AG1175" s="43"/>
      <c r="AH1175" s="43"/>
      <c r="AI1175" s="43"/>
      <c r="AJ1175" s="43"/>
      <c r="AK1175" s="43"/>
      <c r="AL1175" s="43"/>
      <c r="AM1175" s="43"/>
      <c r="AN1175" s="43"/>
      <c r="AO1175" s="43"/>
      <c r="AP1175" s="43"/>
      <c r="AQ1175" s="43"/>
      <c r="AR1175" s="43"/>
      <c r="AS1175" s="43"/>
      <c r="AT1175" s="43"/>
      <c r="AU1175" s="43"/>
      <c r="AV1175" s="43"/>
      <c r="AW1175" s="44"/>
      <c r="AX1175" s="43"/>
      <c r="AY1175" s="43"/>
      <c r="AZ1175" s="43"/>
      <c r="BA1175" s="43"/>
      <c r="BB1175" s="43"/>
      <c r="BC1175" s="43"/>
      <c r="BD1175" s="43"/>
      <c r="BE1175" s="43"/>
      <c r="BF1175" s="43"/>
      <c r="BG1175" s="43"/>
      <c r="BH1175" s="43"/>
      <c r="BI1175" s="43"/>
      <c r="BJ1175" s="43"/>
      <c r="BK1175" s="43"/>
      <c r="BL1175" s="43"/>
      <c r="BM1175" s="43"/>
      <c r="BN1175" s="43"/>
      <c r="BO1175" s="43"/>
      <c r="BP1175" s="43"/>
      <c r="BQ1175" s="43"/>
      <c r="BR1175" s="43"/>
      <c r="BS1175" s="43"/>
      <c r="BT1175" s="43"/>
      <c r="BU1175" s="43"/>
      <c r="BV1175" s="43"/>
      <c r="BW1175" s="43"/>
      <c r="BX1175" s="43"/>
      <c r="BY1175" s="43"/>
      <c r="BZ1175" s="43"/>
      <c r="CA1175" s="43"/>
      <c r="CB1175" s="43"/>
      <c r="CC1175" s="43"/>
      <c r="CD1175" s="43"/>
      <c r="CE1175" s="43"/>
      <c r="CF1175" s="43"/>
      <c r="CG1175" s="43"/>
      <c r="CH1175" s="43"/>
      <c r="CI1175" s="43"/>
      <c r="CJ1175" s="43"/>
      <c r="CK1175" s="43"/>
      <c r="CL1175" s="43"/>
      <c r="CM1175" s="43"/>
      <c r="CN1175" s="43"/>
      <c r="CO1175" s="43"/>
      <c r="CP1175" s="43"/>
      <c r="CQ1175" s="43"/>
      <c r="CR1175" s="43"/>
      <c r="CS1175" s="43"/>
      <c r="CT1175" s="43"/>
      <c r="CU1175" s="43"/>
      <c r="CV1175" s="43"/>
      <c r="CW1175" s="43"/>
      <c r="CX1175" s="43"/>
      <c r="CY1175" s="43"/>
      <c r="CZ1175" s="43"/>
      <c r="DA1175" s="43"/>
      <c r="DB1175" s="43"/>
      <c r="DC1175" s="43"/>
      <c r="DD1175" s="43"/>
      <c r="DE1175" s="43"/>
      <c r="DF1175" s="43"/>
      <c r="DG1175" s="43"/>
      <c r="DH1175" s="43"/>
      <c r="DI1175" s="43"/>
      <c r="DJ1175" s="43"/>
      <c r="DK1175" s="43"/>
      <c r="DL1175" s="43"/>
      <c r="DM1175" s="43"/>
      <c r="DN1175" s="43"/>
      <c r="DO1175" s="43"/>
      <c r="DP1175" s="43"/>
      <c r="DQ1175" s="43"/>
      <c r="DR1175" s="43"/>
      <c r="DS1175" s="43"/>
      <c r="DT1175" s="43"/>
      <c r="DU1175" s="43"/>
      <c r="DV1175" s="43"/>
      <c r="DW1175" s="43"/>
      <c r="DX1175" s="43"/>
      <c r="DY1175" s="43"/>
      <c r="DZ1175" s="43"/>
      <c r="EA1175" s="43"/>
      <c r="EB1175" s="43"/>
      <c r="EC1175" s="43"/>
      <c r="ED1175" s="43"/>
      <c r="EE1175" s="43"/>
      <c r="EF1175" s="43"/>
      <c r="EG1175" s="43"/>
      <c r="EH1175" s="43"/>
      <c r="EI1175" s="43"/>
      <c r="EJ1175" s="43"/>
      <c r="EK1175" s="43"/>
      <c r="EL1175" s="43"/>
      <c r="EM1175" s="43"/>
      <c r="EN1175" s="43"/>
      <c r="EO1175" s="43"/>
      <c r="EP1175" s="43"/>
      <c r="EQ1175" s="43"/>
      <c r="ER1175" s="43"/>
      <c r="ES1175" s="43"/>
      <c r="ET1175" s="43"/>
      <c r="EU1175" s="43"/>
      <c r="EV1175" s="43"/>
      <c r="EW1175" s="43"/>
      <c r="EX1175" s="43"/>
      <c r="EY1175" s="43"/>
      <c r="EZ1175" s="43"/>
      <c r="FA1175" s="43"/>
      <c r="FB1175" s="43"/>
      <c r="FC1175" s="43"/>
      <c r="FD1175" s="43"/>
      <c r="FE1175" s="43"/>
      <c r="FF1175" s="43"/>
      <c r="FG1175" s="43"/>
      <c r="FH1175" s="43"/>
      <c r="FI1175" s="43"/>
      <c r="FJ1175" s="43"/>
      <c r="FK1175" s="43"/>
      <c r="FL1175" s="43"/>
      <c r="FM1175" s="43"/>
      <c r="FN1175" s="43"/>
      <c r="FO1175" s="43"/>
      <c r="FP1175" s="43"/>
      <c r="FQ1175" s="43"/>
      <c r="FR1175" s="43"/>
      <c r="FS1175" s="43"/>
      <c r="FT1175" s="43"/>
      <c r="FU1175" s="43"/>
      <c r="FV1175" s="43"/>
      <c r="FW1175" s="43"/>
      <c r="FX1175" s="43"/>
      <c r="FY1175" s="43"/>
      <c r="FZ1175" s="43"/>
      <c r="GA1175" s="43"/>
      <c r="GB1175" s="43"/>
      <c r="GC1175" s="43"/>
      <c r="GD1175" s="43"/>
      <c r="GE1175" s="43"/>
      <c r="GF1175" s="43"/>
      <c r="GG1175" s="43"/>
      <c r="GH1175" s="43"/>
      <c r="GI1175" s="43"/>
      <c r="GJ1175" s="43"/>
      <c r="GK1175" s="43"/>
      <c r="GL1175" s="43"/>
      <c r="GM1175" s="43"/>
      <c r="GN1175" s="43"/>
      <c r="GO1175" s="43"/>
      <c r="GP1175" s="43"/>
      <c r="GQ1175" s="43"/>
      <c r="GR1175" s="43"/>
      <c r="GS1175" s="43"/>
      <c r="GT1175" s="43"/>
      <c r="GU1175" s="43"/>
      <c r="GV1175" s="43"/>
      <c r="GW1175" s="43"/>
      <c r="GX1175" s="43"/>
      <c r="GY1175" s="43"/>
      <c r="GZ1175" s="43"/>
      <c r="HA1175" s="43"/>
      <c r="HB1175" s="43"/>
      <c r="HC1175" s="43"/>
      <c r="HD1175" s="43"/>
      <c r="HE1175" s="43"/>
      <c r="HF1175" s="43"/>
      <c r="HG1175" s="43"/>
      <c r="HH1175" s="43"/>
      <c r="HI1175" s="43"/>
      <c r="HJ1175" s="43"/>
      <c r="HK1175" s="43"/>
      <c r="HL1175" s="43"/>
      <c r="HM1175" s="43"/>
      <c r="HN1175" s="43"/>
      <c r="HO1175" s="43"/>
      <c r="HP1175" s="43"/>
      <c r="HQ1175" s="43"/>
      <c r="HR1175" s="43"/>
      <c r="HS1175" s="43"/>
      <c r="HT1175" s="43"/>
      <c r="HU1175" s="43"/>
      <c r="HV1175" s="43"/>
      <c r="HW1175" s="43"/>
      <c r="HX1175" s="43"/>
      <c r="HY1175" s="43"/>
      <c r="HZ1175" s="43"/>
      <c r="IA1175" s="43"/>
      <c r="IB1175" s="43"/>
      <c r="IC1175" s="43"/>
      <c r="ID1175" s="43"/>
      <c r="IE1175" s="43"/>
      <c r="IF1175" s="43"/>
      <c r="IG1175" s="43"/>
      <c r="IH1175" s="43"/>
      <c r="II1175" s="43"/>
      <c r="IJ1175" s="43"/>
      <c r="IK1175" s="43"/>
      <c r="IL1175" s="43"/>
      <c r="IM1175" s="43"/>
      <c r="IN1175" s="43"/>
      <c r="IO1175" s="43"/>
      <c r="IP1175" s="43"/>
      <c r="IQ1175" s="43"/>
      <c r="IR1175" s="43"/>
      <c r="IS1175" s="43"/>
      <c r="IT1175" s="43"/>
      <c r="IU1175" s="43"/>
      <c r="IV1175" s="43"/>
    </row>
    <row r="1176" spans="1:256" s="45" customFormat="1" ht="12">
      <c r="B1176" s="52"/>
      <c r="C1176" s="53"/>
      <c r="D1176" s="54"/>
      <c r="E1176" s="43"/>
      <c r="F1176" s="43"/>
      <c r="G1176" s="43"/>
      <c r="H1176" s="43"/>
      <c r="I1176" s="43"/>
      <c r="K1176" s="44"/>
      <c r="L1176" s="44"/>
      <c r="M1176" s="43"/>
      <c r="N1176" s="43"/>
      <c r="O1176" s="43"/>
      <c r="P1176" s="43"/>
      <c r="Q1176" s="43"/>
      <c r="R1176" s="43"/>
      <c r="S1176" s="43"/>
      <c r="T1176" s="43"/>
      <c r="U1176" s="43"/>
      <c r="V1176" s="43"/>
      <c r="W1176" s="43"/>
      <c r="X1176" s="43"/>
      <c r="Y1176" s="43"/>
      <c r="Z1176" s="43"/>
      <c r="AA1176" s="43"/>
      <c r="AB1176" s="43"/>
      <c r="AC1176" s="43"/>
      <c r="AD1176" s="43"/>
      <c r="AE1176" s="43"/>
      <c r="AF1176" s="43"/>
      <c r="AG1176" s="43"/>
      <c r="AH1176" s="43"/>
      <c r="AI1176" s="43"/>
      <c r="AJ1176" s="43"/>
      <c r="AK1176" s="43"/>
      <c r="AL1176" s="43"/>
      <c r="AM1176" s="43"/>
      <c r="AN1176" s="43"/>
      <c r="AO1176" s="43"/>
      <c r="AP1176" s="43"/>
      <c r="AQ1176" s="43"/>
      <c r="AR1176" s="43"/>
      <c r="AS1176" s="43"/>
      <c r="AT1176" s="43"/>
      <c r="AU1176" s="43"/>
      <c r="AV1176" s="43"/>
      <c r="AW1176" s="44"/>
      <c r="AX1176" s="43"/>
      <c r="AY1176" s="43"/>
      <c r="AZ1176" s="43"/>
      <c r="BA1176" s="43"/>
      <c r="BB1176" s="43"/>
      <c r="BC1176" s="43"/>
      <c r="BD1176" s="43"/>
      <c r="BE1176" s="43"/>
      <c r="BF1176" s="43"/>
      <c r="BG1176" s="43"/>
      <c r="BH1176" s="43"/>
      <c r="BI1176" s="43"/>
      <c r="BJ1176" s="43"/>
      <c r="BK1176" s="43"/>
      <c r="BL1176" s="43"/>
      <c r="BM1176" s="43"/>
      <c r="BN1176" s="43"/>
      <c r="BO1176" s="43"/>
      <c r="BP1176" s="43"/>
      <c r="BQ1176" s="43"/>
      <c r="BR1176" s="43"/>
      <c r="BS1176" s="43"/>
      <c r="BT1176" s="43"/>
      <c r="BU1176" s="43"/>
      <c r="BV1176" s="43"/>
      <c r="BW1176" s="43"/>
      <c r="BX1176" s="43"/>
      <c r="BY1176" s="43"/>
      <c r="BZ1176" s="43"/>
      <c r="CA1176" s="43"/>
      <c r="CB1176" s="43"/>
      <c r="CC1176" s="43"/>
      <c r="CD1176" s="43"/>
      <c r="CE1176" s="43"/>
      <c r="CF1176" s="43"/>
      <c r="CG1176" s="43"/>
      <c r="CH1176" s="43"/>
      <c r="CI1176" s="43"/>
      <c r="CJ1176" s="43"/>
      <c r="CK1176" s="43"/>
      <c r="CL1176" s="43"/>
      <c r="CM1176" s="43"/>
      <c r="CN1176" s="43"/>
      <c r="CO1176" s="43"/>
      <c r="CP1176" s="43"/>
      <c r="CQ1176" s="43"/>
      <c r="CR1176" s="43"/>
      <c r="CS1176" s="43"/>
      <c r="CT1176" s="43"/>
      <c r="CU1176" s="43"/>
      <c r="CV1176" s="43"/>
      <c r="CW1176" s="43"/>
      <c r="CX1176" s="43"/>
      <c r="CY1176" s="43"/>
      <c r="CZ1176" s="43"/>
      <c r="DA1176" s="43"/>
      <c r="DB1176" s="43"/>
      <c r="DC1176" s="43"/>
      <c r="DD1176" s="43"/>
      <c r="DE1176" s="43"/>
      <c r="DF1176" s="43"/>
      <c r="DG1176" s="43"/>
      <c r="DH1176" s="43"/>
      <c r="DI1176" s="43"/>
      <c r="DJ1176" s="43"/>
      <c r="DK1176" s="43"/>
      <c r="DL1176" s="43"/>
      <c r="DM1176" s="43"/>
      <c r="DN1176" s="43"/>
      <c r="DO1176" s="43"/>
      <c r="DP1176" s="43"/>
      <c r="DQ1176" s="43"/>
      <c r="DR1176" s="43"/>
      <c r="DS1176" s="43"/>
      <c r="DT1176" s="43"/>
      <c r="DU1176" s="43"/>
      <c r="DV1176" s="43"/>
      <c r="DW1176" s="43"/>
      <c r="DX1176" s="43"/>
      <c r="DY1176" s="43"/>
      <c r="DZ1176" s="43"/>
      <c r="EA1176" s="43"/>
      <c r="EB1176" s="43"/>
      <c r="EC1176" s="43"/>
      <c r="ED1176" s="43"/>
      <c r="EE1176" s="43"/>
      <c r="EF1176" s="43"/>
      <c r="EG1176" s="43"/>
      <c r="EH1176" s="43"/>
      <c r="EI1176" s="43"/>
      <c r="EJ1176" s="43"/>
      <c r="EK1176" s="43"/>
      <c r="EL1176" s="43"/>
      <c r="EM1176" s="43"/>
      <c r="EN1176" s="43"/>
      <c r="EO1176" s="43"/>
      <c r="EP1176" s="43"/>
      <c r="EQ1176" s="43"/>
      <c r="ER1176" s="43"/>
      <c r="ES1176" s="43"/>
      <c r="ET1176" s="43"/>
      <c r="EU1176" s="43"/>
      <c r="EV1176" s="43"/>
      <c r="EW1176" s="43"/>
      <c r="EX1176" s="43"/>
      <c r="EY1176" s="43"/>
      <c r="EZ1176" s="43"/>
      <c r="FA1176" s="43"/>
      <c r="FB1176" s="43"/>
      <c r="FC1176" s="43"/>
      <c r="FD1176" s="43"/>
      <c r="FE1176" s="43"/>
      <c r="FF1176" s="43"/>
      <c r="FG1176" s="43"/>
      <c r="FH1176" s="43"/>
      <c r="FI1176" s="43"/>
      <c r="FJ1176" s="43"/>
      <c r="FK1176" s="43"/>
      <c r="FL1176" s="43"/>
      <c r="FM1176" s="43"/>
      <c r="FN1176" s="43"/>
      <c r="FO1176" s="43"/>
      <c r="FP1176" s="43"/>
      <c r="FQ1176" s="43"/>
      <c r="FR1176" s="43"/>
      <c r="FS1176" s="43"/>
      <c r="FT1176" s="43"/>
      <c r="FU1176" s="43"/>
      <c r="FV1176" s="43"/>
      <c r="FW1176" s="43"/>
      <c r="FX1176" s="43"/>
      <c r="FY1176" s="43"/>
      <c r="FZ1176" s="43"/>
      <c r="GA1176" s="43"/>
      <c r="GB1176" s="43"/>
      <c r="GC1176" s="43"/>
      <c r="GD1176" s="43"/>
      <c r="GE1176" s="43"/>
      <c r="GF1176" s="43"/>
      <c r="GG1176" s="43"/>
      <c r="GH1176" s="43"/>
      <c r="GI1176" s="43"/>
      <c r="GJ1176" s="43"/>
      <c r="GK1176" s="43"/>
      <c r="GL1176" s="43"/>
      <c r="GM1176" s="43"/>
      <c r="GN1176" s="43"/>
      <c r="GO1176" s="43"/>
      <c r="GP1176" s="43"/>
      <c r="GQ1176" s="43"/>
      <c r="GR1176" s="43"/>
      <c r="GS1176" s="43"/>
      <c r="GT1176" s="43"/>
      <c r="GU1176" s="43"/>
      <c r="GV1176" s="43"/>
      <c r="GW1176" s="43"/>
      <c r="GX1176" s="43"/>
      <c r="GY1176" s="43"/>
      <c r="GZ1176" s="43"/>
      <c r="HA1176" s="43"/>
      <c r="HB1176" s="43"/>
      <c r="HC1176" s="43"/>
      <c r="HD1176" s="43"/>
      <c r="HE1176" s="43"/>
      <c r="HF1176" s="43"/>
      <c r="HG1176" s="43"/>
      <c r="HH1176" s="43"/>
      <c r="HI1176" s="43"/>
      <c r="HJ1176" s="43"/>
      <c r="HK1176" s="43"/>
      <c r="HL1176" s="43"/>
      <c r="HM1176" s="43"/>
      <c r="HN1176" s="43"/>
      <c r="HO1176" s="43"/>
      <c r="HP1176" s="43"/>
      <c r="HQ1176" s="43"/>
      <c r="HR1176" s="43"/>
      <c r="HS1176" s="43"/>
      <c r="HT1176" s="43"/>
      <c r="HU1176" s="43"/>
      <c r="HV1176" s="43"/>
      <c r="HW1176" s="43"/>
      <c r="HX1176" s="43"/>
      <c r="HY1176" s="43"/>
      <c r="HZ1176" s="43"/>
      <c r="IA1176" s="43"/>
      <c r="IB1176" s="43"/>
      <c r="IC1176" s="43"/>
      <c r="ID1176" s="43"/>
      <c r="IE1176" s="43"/>
      <c r="IF1176" s="43"/>
      <c r="IG1176" s="43"/>
      <c r="IH1176" s="43"/>
      <c r="II1176" s="43"/>
      <c r="IJ1176" s="43"/>
      <c r="IK1176" s="43"/>
      <c r="IL1176" s="43"/>
      <c r="IM1176" s="43"/>
      <c r="IN1176" s="43"/>
      <c r="IO1176" s="43"/>
      <c r="IP1176" s="43"/>
      <c r="IQ1176" s="43"/>
      <c r="IR1176" s="43"/>
      <c r="IS1176" s="43"/>
      <c r="IT1176" s="43"/>
      <c r="IU1176" s="43"/>
      <c r="IV1176" s="43"/>
    </row>
    <row r="1177" spans="1:256" s="45" customFormat="1" ht="12">
      <c r="B1177" s="8" t="s">
        <v>49</v>
      </c>
      <c r="C1177" s="8" t="s">
        <v>50</v>
      </c>
      <c r="D1177" s="9"/>
      <c r="E1177" s="10"/>
      <c r="F1177" s="10"/>
      <c r="G1177" s="48" t="s">
        <v>51</v>
      </c>
      <c r="H1177" s="48"/>
      <c r="I1177" s="49"/>
      <c r="J1177" s="47"/>
      <c r="L1177" s="50" t="s">
        <v>52</v>
      </c>
      <c r="M1177" s="55"/>
      <c r="N1177" s="43"/>
      <c r="O1177" s="43"/>
      <c r="P1177" s="43"/>
      <c r="Q1177" s="43"/>
      <c r="R1177" s="43"/>
      <c r="S1177" s="43"/>
      <c r="T1177" s="43"/>
      <c r="U1177" s="43"/>
      <c r="V1177" s="43"/>
      <c r="W1177" s="43"/>
      <c r="X1177" s="43"/>
      <c r="Y1177" s="43"/>
      <c r="Z1177" s="43"/>
      <c r="AA1177" s="43"/>
      <c r="AB1177" s="43"/>
      <c r="AC1177" s="43"/>
      <c r="AD1177" s="43"/>
      <c r="AE1177" s="43"/>
      <c r="AF1177" s="43"/>
      <c r="AG1177" s="43"/>
      <c r="AH1177" s="43"/>
      <c r="AI1177" s="43"/>
      <c r="AJ1177" s="43"/>
      <c r="AK1177" s="43"/>
      <c r="AL1177" s="43"/>
      <c r="AM1177" s="43"/>
      <c r="AN1177" s="43"/>
      <c r="AO1177" s="43"/>
      <c r="AP1177" s="43"/>
      <c r="AQ1177" s="43"/>
      <c r="AR1177" s="43"/>
      <c r="AS1177" s="43"/>
      <c r="AT1177" s="43"/>
      <c r="AU1177" s="43"/>
      <c r="AV1177" s="43"/>
      <c r="AW1177" s="44"/>
      <c r="AX1177" s="43"/>
      <c r="AY1177" s="43"/>
      <c r="AZ1177" s="43"/>
      <c r="BA1177" s="43"/>
      <c r="BB1177" s="43"/>
      <c r="BC1177" s="43"/>
      <c r="BD1177" s="43"/>
      <c r="BE1177" s="43"/>
      <c r="BF1177" s="43"/>
      <c r="BG1177" s="43"/>
      <c r="BH1177" s="43"/>
      <c r="BI1177" s="43"/>
      <c r="BJ1177" s="43"/>
      <c r="BK1177" s="43"/>
      <c r="BL1177" s="43"/>
      <c r="BM1177" s="43"/>
      <c r="BN1177" s="43"/>
      <c r="BO1177" s="43"/>
      <c r="BP1177" s="43"/>
      <c r="BQ1177" s="43"/>
      <c r="BR1177" s="43"/>
      <c r="BS1177" s="43"/>
      <c r="BT1177" s="43"/>
      <c r="BU1177" s="43"/>
      <c r="BV1177" s="43"/>
      <c r="BW1177" s="43"/>
      <c r="BX1177" s="43"/>
      <c r="BY1177" s="43"/>
      <c r="BZ1177" s="43"/>
      <c r="CA1177" s="43"/>
      <c r="CB1177" s="43"/>
      <c r="CC1177" s="43"/>
      <c r="CD1177" s="43"/>
      <c r="CE1177" s="43"/>
      <c r="CF1177" s="43"/>
      <c r="CG1177" s="43"/>
      <c r="CH1177" s="43"/>
      <c r="CI1177" s="43"/>
      <c r="CJ1177" s="43"/>
      <c r="CK1177" s="43"/>
      <c r="CL1177" s="43"/>
      <c r="CM1177" s="43"/>
      <c r="CN1177" s="43"/>
      <c r="CO1177" s="43"/>
      <c r="CP1177" s="43"/>
      <c r="CQ1177" s="43"/>
      <c r="CR1177" s="43"/>
      <c r="CS1177" s="43"/>
      <c r="CT1177" s="43"/>
      <c r="CU1177" s="43"/>
      <c r="CV1177" s="43"/>
      <c r="CW1177" s="43"/>
      <c r="CX1177" s="43"/>
      <c r="CY1177" s="43"/>
      <c r="CZ1177" s="43"/>
      <c r="DA1177" s="43"/>
      <c r="DB1177" s="43"/>
      <c r="DC1177" s="43"/>
      <c r="DD1177" s="43"/>
      <c r="DE1177" s="43"/>
      <c r="DF1177" s="43"/>
      <c r="DG1177" s="43"/>
      <c r="DH1177" s="43"/>
      <c r="DI1177" s="43"/>
      <c r="DJ1177" s="43"/>
      <c r="DK1177" s="43"/>
      <c r="DL1177" s="43"/>
      <c r="DM1177" s="43"/>
      <c r="DN1177" s="43"/>
      <c r="DO1177" s="43"/>
      <c r="DP1177" s="43"/>
      <c r="DQ1177" s="43"/>
      <c r="DR1177" s="43"/>
      <c r="DS1177" s="43"/>
      <c r="DT1177" s="43"/>
      <c r="DU1177" s="43"/>
      <c r="DV1177" s="43"/>
      <c r="DW1177" s="43"/>
      <c r="DX1177" s="43"/>
      <c r="DY1177" s="43"/>
      <c r="DZ1177" s="43"/>
      <c r="EA1177" s="43"/>
      <c r="EB1177" s="43"/>
      <c r="EC1177" s="43"/>
      <c r="ED1177" s="43"/>
      <c r="EE1177" s="43"/>
      <c r="EF1177" s="43"/>
      <c r="EG1177" s="43"/>
      <c r="EH1177" s="43"/>
      <c r="EI1177" s="43"/>
      <c r="EJ1177" s="43"/>
      <c r="EK1177" s="43"/>
      <c r="EL1177" s="43"/>
      <c r="EM1177" s="43"/>
      <c r="EN1177" s="43"/>
      <c r="EO1177" s="43"/>
      <c r="EP1177" s="43"/>
      <c r="EQ1177" s="43"/>
      <c r="ER1177" s="43"/>
      <c r="ES1177" s="43"/>
      <c r="ET1177" s="43"/>
      <c r="EU1177" s="43"/>
      <c r="EV1177" s="43"/>
      <c r="EW1177" s="43"/>
      <c r="EX1177" s="43"/>
      <c r="EY1177" s="43"/>
      <c r="EZ1177" s="43"/>
      <c r="FA1177" s="43"/>
      <c r="FB1177" s="43"/>
      <c r="FC1177" s="43"/>
      <c r="FD1177" s="43"/>
      <c r="FE1177" s="43"/>
      <c r="FF1177" s="43"/>
      <c r="FG1177" s="43"/>
      <c r="FH1177" s="43"/>
      <c r="FI1177" s="43"/>
      <c r="FJ1177" s="43"/>
      <c r="FK1177" s="43"/>
      <c r="FL1177" s="43"/>
      <c r="FM1177" s="43"/>
      <c r="FN1177" s="43"/>
      <c r="FO1177" s="43"/>
      <c r="FP1177" s="43"/>
      <c r="FQ1177" s="43"/>
      <c r="FR1177" s="43"/>
      <c r="FS1177" s="43"/>
      <c r="FT1177" s="43"/>
      <c r="FU1177" s="43"/>
      <c r="FV1177" s="43"/>
      <c r="FW1177" s="43"/>
      <c r="FX1177" s="43"/>
      <c r="FY1177" s="43"/>
      <c r="FZ1177" s="43"/>
      <c r="GA1177" s="43"/>
      <c r="GB1177" s="43"/>
      <c r="GC1177" s="43"/>
      <c r="GD1177" s="43"/>
      <c r="GE1177" s="43"/>
      <c r="GF1177" s="43"/>
      <c r="GG1177" s="43"/>
      <c r="GH1177" s="43"/>
      <c r="GI1177" s="43"/>
      <c r="GJ1177" s="43"/>
      <c r="GK1177" s="43"/>
      <c r="GL1177" s="43"/>
      <c r="GM1177" s="43"/>
      <c r="GN1177" s="43"/>
      <c r="GO1177" s="43"/>
      <c r="GP1177" s="43"/>
      <c r="GQ1177" s="43"/>
      <c r="GR1177" s="43"/>
      <c r="GS1177" s="43"/>
      <c r="GT1177" s="43"/>
      <c r="GU1177" s="43"/>
      <c r="GV1177" s="43"/>
      <c r="GW1177" s="43"/>
      <c r="GX1177" s="43"/>
      <c r="GY1177" s="43"/>
      <c r="GZ1177" s="43"/>
      <c r="HA1177" s="43"/>
      <c r="HB1177" s="43"/>
      <c r="HC1177" s="43"/>
      <c r="HD1177" s="43"/>
      <c r="HE1177" s="43"/>
      <c r="HF1177" s="43"/>
      <c r="HG1177" s="43"/>
      <c r="HH1177" s="43"/>
      <c r="HI1177" s="43"/>
      <c r="HJ1177" s="43"/>
      <c r="HK1177" s="43"/>
      <c r="HL1177" s="43"/>
      <c r="HM1177" s="43"/>
      <c r="HN1177" s="43"/>
      <c r="HO1177" s="43"/>
      <c r="HP1177" s="43"/>
      <c r="HQ1177" s="43"/>
      <c r="HR1177" s="43"/>
      <c r="HS1177" s="43"/>
      <c r="HT1177" s="43"/>
      <c r="HU1177" s="43"/>
      <c r="HV1177" s="43"/>
      <c r="HW1177" s="43"/>
      <c r="HX1177" s="43"/>
      <c r="HY1177" s="43"/>
      <c r="HZ1177" s="43"/>
      <c r="IA1177" s="43"/>
      <c r="IB1177" s="43"/>
      <c r="IC1177" s="43"/>
      <c r="ID1177" s="43"/>
      <c r="IE1177" s="43"/>
      <c r="IF1177" s="43"/>
      <c r="IG1177" s="43"/>
      <c r="IH1177" s="43"/>
      <c r="II1177" s="43"/>
      <c r="IJ1177" s="43"/>
      <c r="IK1177" s="43"/>
      <c r="IL1177" s="43"/>
      <c r="IM1177" s="43"/>
      <c r="IN1177" s="43"/>
      <c r="IO1177" s="43"/>
      <c r="IP1177" s="43"/>
      <c r="IQ1177" s="43"/>
      <c r="IR1177" s="43"/>
      <c r="IS1177" s="43"/>
      <c r="IT1177" s="43"/>
      <c r="IU1177" s="43"/>
      <c r="IV1177" s="43"/>
    </row>
    <row r="1178" spans="1:256" s="56" customFormat="1" ht="12">
      <c r="B1178" s="11" t="s">
        <v>53</v>
      </c>
      <c r="C1178" s="57" t="s">
        <v>54</v>
      </c>
      <c r="G1178" s="58" t="s">
        <v>55</v>
      </c>
      <c r="H1178" s="59"/>
      <c r="I1178" s="60"/>
      <c r="J1178" s="51" t="s">
        <v>56</v>
      </c>
      <c r="L1178" s="57" t="s">
        <v>57</v>
      </c>
      <c r="M1178" s="61"/>
      <c r="N1178" s="59"/>
      <c r="O1178" s="59"/>
      <c r="P1178" s="59"/>
      <c r="Q1178" s="59"/>
      <c r="R1178" s="59"/>
      <c r="S1178" s="59"/>
      <c r="T1178" s="59"/>
      <c r="U1178" s="59"/>
      <c r="V1178" s="59"/>
      <c r="W1178" s="59"/>
      <c r="X1178" s="59"/>
      <c r="Y1178" s="59"/>
      <c r="Z1178" s="59"/>
      <c r="AA1178" s="59"/>
      <c r="AB1178" s="59"/>
      <c r="AC1178" s="59"/>
      <c r="AD1178" s="59"/>
      <c r="AE1178" s="59"/>
      <c r="AF1178" s="59"/>
      <c r="AG1178" s="59"/>
      <c r="AH1178" s="59"/>
      <c r="AI1178" s="59"/>
      <c r="AJ1178" s="59"/>
      <c r="AK1178" s="59"/>
      <c r="AL1178" s="59"/>
      <c r="AM1178" s="59"/>
      <c r="AN1178" s="59"/>
      <c r="AO1178" s="59"/>
      <c r="AP1178" s="59"/>
      <c r="AQ1178" s="59"/>
      <c r="AR1178" s="59"/>
      <c r="AS1178" s="59"/>
      <c r="AT1178" s="59"/>
      <c r="AU1178" s="59"/>
      <c r="AV1178" s="59"/>
      <c r="AW1178" s="62"/>
      <c r="AX1178" s="59"/>
      <c r="AY1178" s="59"/>
      <c r="AZ1178" s="59"/>
      <c r="BA1178" s="59"/>
      <c r="BB1178" s="59"/>
      <c r="BC1178" s="59"/>
      <c r="BD1178" s="59"/>
      <c r="BE1178" s="59"/>
      <c r="BF1178" s="59"/>
      <c r="BG1178" s="59"/>
      <c r="BH1178" s="59"/>
      <c r="BI1178" s="59"/>
      <c r="BJ1178" s="59"/>
      <c r="BK1178" s="59"/>
      <c r="BL1178" s="59"/>
      <c r="BM1178" s="59"/>
      <c r="BN1178" s="59"/>
      <c r="BO1178" s="59"/>
      <c r="BP1178" s="59"/>
      <c r="BQ1178" s="59"/>
      <c r="BR1178" s="59"/>
      <c r="BS1178" s="59"/>
      <c r="BT1178" s="59"/>
      <c r="BU1178" s="59"/>
      <c r="BV1178" s="59"/>
      <c r="BW1178" s="59"/>
      <c r="BX1178" s="59"/>
      <c r="BY1178" s="59"/>
      <c r="BZ1178" s="59"/>
      <c r="CA1178" s="59"/>
      <c r="CB1178" s="59"/>
      <c r="CC1178" s="59"/>
      <c r="CD1178" s="59"/>
      <c r="CE1178" s="59"/>
      <c r="CF1178" s="59"/>
      <c r="CG1178" s="59"/>
      <c r="CH1178" s="59"/>
      <c r="CI1178" s="59"/>
      <c r="CJ1178" s="59"/>
      <c r="CK1178" s="59"/>
      <c r="CL1178" s="59"/>
      <c r="CM1178" s="59"/>
      <c r="CN1178" s="59"/>
      <c r="CO1178" s="59"/>
      <c r="CP1178" s="59"/>
      <c r="CQ1178" s="59"/>
      <c r="CR1178" s="59"/>
      <c r="CS1178" s="59"/>
      <c r="CT1178" s="59"/>
      <c r="CU1178" s="59"/>
      <c r="CV1178" s="59"/>
      <c r="CW1178" s="59"/>
      <c r="CX1178" s="59"/>
      <c r="CY1178" s="59"/>
      <c r="CZ1178" s="59"/>
      <c r="DA1178" s="59"/>
      <c r="DB1178" s="59"/>
      <c r="DC1178" s="59"/>
      <c r="DD1178" s="59"/>
      <c r="DE1178" s="59"/>
      <c r="DF1178" s="59"/>
      <c r="DG1178" s="59"/>
      <c r="DH1178" s="59"/>
      <c r="DI1178" s="59"/>
      <c r="DJ1178" s="59"/>
      <c r="DK1178" s="59"/>
      <c r="DL1178" s="59"/>
      <c r="DM1178" s="59"/>
      <c r="DN1178" s="59"/>
      <c r="DO1178" s="59"/>
      <c r="DP1178" s="59"/>
      <c r="DQ1178" s="59"/>
      <c r="DR1178" s="59"/>
      <c r="DS1178" s="59"/>
      <c r="DT1178" s="59"/>
      <c r="DU1178" s="59"/>
      <c r="DV1178" s="59"/>
      <c r="DW1178" s="59"/>
      <c r="DX1178" s="59"/>
      <c r="DY1178" s="59"/>
      <c r="DZ1178" s="59"/>
      <c r="EA1178" s="59"/>
      <c r="EB1178" s="59"/>
      <c r="EC1178" s="59"/>
      <c r="ED1178" s="59"/>
      <c r="EE1178" s="59"/>
      <c r="EF1178" s="59"/>
      <c r="EG1178" s="59"/>
      <c r="EH1178" s="59"/>
      <c r="EI1178" s="59"/>
      <c r="EJ1178" s="59"/>
      <c r="EK1178" s="59"/>
      <c r="EL1178" s="59"/>
      <c r="EM1178" s="59"/>
      <c r="EN1178" s="59"/>
      <c r="EO1178" s="59"/>
      <c r="EP1178" s="59"/>
      <c r="EQ1178" s="59"/>
      <c r="ER1178" s="59"/>
      <c r="ES1178" s="59"/>
      <c r="ET1178" s="59"/>
      <c r="EU1178" s="59"/>
      <c r="EV1178" s="59"/>
      <c r="EW1178" s="59"/>
      <c r="EX1178" s="59"/>
      <c r="EY1178" s="59"/>
      <c r="EZ1178" s="59"/>
      <c r="FA1178" s="59"/>
      <c r="FB1178" s="59"/>
      <c r="FC1178" s="59"/>
      <c r="FD1178" s="59"/>
      <c r="FE1178" s="59"/>
      <c r="FF1178" s="59"/>
      <c r="FG1178" s="59"/>
      <c r="FH1178" s="59"/>
      <c r="FI1178" s="59"/>
      <c r="FJ1178" s="59"/>
      <c r="FK1178" s="59"/>
      <c r="FL1178" s="59"/>
      <c r="FM1178" s="59"/>
      <c r="FN1178" s="59"/>
      <c r="FO1178" s="59"/>
      <c r="FP1178" s="59"/>
      <c r="FQ1178" s="59"/>
      <c r="FR1178" s="59"/>
      <c r="FS1178" s="59"/>
      <c r="FT1178" s="59"/>
      <c r="FU1178" s="59"/>
      <c r="FV1178" s="59"/>
      <c r="FW1178" s="59"/>
      <c r="FX1178" s="59"/>
      <c r="FY1178" s="59"/>
      <c r="FZ1178" s="59"/>
      <c r="GA1178" s="59"/>
      <c r="GB1178" s="59"/>
      <c r="GC1178" s="59"/>
      <c r="GD1178" s="59"/>
      <c r="GE1178" s="59"/>
      <c r="GF1178" s="59"/>
      <c r="GG1178" s="59"/>
      <c r="GH1178" s="59"/>
      <c r="GI1178" s="59"/>
      <c r="GJ1178" s="59"/>
      <c r="GK1178" s="59"/>
      <c r="GL1178" s="59"/>
      <c r="GM1178" s="59"/>
      <c r="GN1178" s="59"/>
      <c r="GO1178" s="59"/>
      <c r="GP1178" s="59"/>
      <c r="GQ1178" s="59"/>
      <c r="GR1178" s="59"/>
      <c r="GS1178" s="59"/>
      <c r="GT1178" s="59"/>
      <c r="GU1178" s="59"/>
      <c r="GV1178" s="59"/>
      <c r="GW1178" s="59"/>
      <c r="GX1178" s="59"/>
      <c r="GY1178" s="59"/>
      <c r="GZ1178" s="59"/>
      <c r="HA1178" s="59"/>
      <c r="HB1178" s="59"/>
      <c r="HC1178" s="59"/>
      <c r="HD1178" s="59"/>
      <c r="HE1178" s="59"/>
      <c r="HF1178" s="59"/>
      <c r="HG1178" s="59"/>
      <c r="HH1178" s="59"/>
      <c r="HI1178" s="59"/>
      <c r="HJ1178" s="59"/>
      <c r="HK1178" s="59"/>
      <c r="HL1178" s="59"/>
      <c r="HM1178" s="59"/>
      <c r="HN1178" s="59"/>
      <c r="HO1178" s="59"/>
      <c r="HP1178" s="59"/>
      <c r="HQ1178" s="59"/>
      <c r="HR1178" s="59"/>
      <c r="HS1178" s="59"/>
      <c r="HT1178" s="59"/>
      <c r="HU1178" s="59"/>
      <c r="HV1178" s="59"/>
      <c r="HW1178" s="59"/>
      <c r="HX1178" s="59"/>
      <c r="HY1178" s="59"/>
      <c r="HZ1178" s="59"/>
      <c r="IA1178" s="59"/>
      <c r="IB1178" s="59"/>
      <c r="IC1178" s="59"/>
      <c r="ID1178" s="59"/>
      <c r="IE1178" s="59"/>
      <c r="IF1178" s="59"/>
      <c r="IG1178" s="59"/>
      <c r="IH1178" s="59"/>
      <c r="II1178" s="59"/>
      <c r="IJ1178" s="59"/>
      <c r="IK1178" s="59"/>
      <c r="IL1178" s="59"/>
      <c r="IM1178" s="59"/>
      <c r="IN1178" s="59"/>
      <c r="IO1178" s="59"/>
      <c r="IP1178" s="59"/>
      <c r="IQ1178" s="59"/>
      <c r="IR1178" s="59"/>
      <c r="IS1178" s="59"/>
      <c r="IT1178" s="59"/>
      <c r="IU1178" s="59"/>
      <c r="IV1178" s="59"/>
    </row>
    <row r="1179" spans="1:256" s="45" customFormat="1" ht="12">
      <c r="B1179" s="12" t="s">
        <v>58</v>
      </c>
      <c r="C1179" s="134" t="s">
        <v>59</v>
      </c>
      <c r="D1179" s="134"/>
      <c r="E1179" s="134"/>
      <c r="G1179" s="13" t="s">
        <v>60</v>
      </c>
      <c r="H1179" s="12"/>
      <c r="I1179" s="12"/>
      <c r="L1179" s="14" t="s">
        <v>61</v>
      </c>
      <c r="M1179" s="42"/>
      <c r="N1179" s="43"/>
      <c r="O1179" s="43"/>
      <c r="P1179" s="43"/>
      <c r="Q1179" s="43"/>
      <c r="R1179" s="43"/>
      <c r="S1179" s="43"/>
      <c r="T1179" s="43"/>
      <c r="U1179" s="43"/>
      <c r="V1179" s="43"/>
      <c r="W1179" s="43"/>
      <c r="X1179" s="43"/>
      <c r="Y1179" s="43"/>
      <c r="Z1179" s="43"/>
      <c r="AA1179" s="43"/>
      <c r="AB1179" s="43"/>
      <c r="AC1179" s="43"/>
      <c r="AD1179" s="43"/>
      <c r="AE1179" s="43"/>
      <c r="AF1179" s="43"/>
      <c r="AG1179" s="43"/>
      <c r="AH1179" s="43"/>
      <c r="AI1179" s="43"/>
      <c r="AJ1179" s="43"/>
      <c r="AK1179" s="43"/>
      <c r="AL1179" s="43"/>
      <c r="AM1179" s="43"/>
      <c r="AN1179" s="43"/>
      <c r="AO1179" s="43"/>
      <c r="AP1179" s="43"/>
      <c r="AQ1179" s="43"/>
      <c r="AR1179" s="43"/>
      <c r="AS1179" s="43"/>
      <c r="AT1179" s="43"/>
      <c r="AU1179" s="43"/>
      <c r="AV1179" s="43"/>
      <c r="AW1179" s="44"/>
      <c r="AX1179" s="43"/>
      <c r="AY1179" s="43"/>
      <c r="AZ1179" s="43"/>
      <c r="BA1179" s="43"/>
      <c r="BB1179" s="43"/>
      <c r="BC1179" s="43"/>
      <c r="BD1179" s="43"/>
      <c r="BE1179" s="43"/>
      <c r="BF1179" s="43"/>
      <c r="BG1179" s="43"/>
      <c r="BH1179" s="43"/>
      <c r="BI1179" s="43"/>
      <c r="BJ1179" s="43"/>
      <c r="BK1179" s="43"/>
      <c r="BL1179" s="43"/>
      <c r="BM1179" s="43"/>
      <c r="BN1179" s="43"/>
      <c r="BO1179" s="43"/>
      <c r="BP1179" s="43"/>
      <c r="BQ1179" s="43"/>
      <c r="BR1179" s="43"/>
      <c r="BS1179" s="43"/>
      <c r="BT1179" s="43"/>
      <c r="BU1179" s="43"/>
      <c r="BV1179" s="43"/>
      <c r="BW1179" s="43"/>
      <c r="BX1179" s="43"/>
      <c r="BY1179" s="43"/>
      <c r="BZ1179" s="43"/>
      <c r="CA1179" s="43"/>
      <c r="CB1179" s="43"/>
      <c r="CC1179" s="43"/>
      <c r="CD1179" s="43"/>
      <c r="CE1179" s="43"/>
      <c r="CF1179" s="43"/>
      <c r="CG1179" s="43"/>
      <c r="CH1179" s="43"/>
      <c r="CI1179" s="43"/>
      <c r="CJ1179" s="43"/>
      <c r="CK1179" s="43"/>
      <c r="CL1179" s="43"/>
      <c r="CM1179" s="43"/>
      <c r="CN1179" s="43"/>
      <c r="CO1179" s="43"/>
      <c r="CP1179" s="43"/>
      <c r="CQ1179" s="43"/>
      <c r="CR1179" s="43"/>
      <c r="CS1179" s="43"/>
      <c r="CT1179" s="43"/>
      <c r="CU1179" s="43"/>
      <c r="CV1179" s="43"/>
      <c r="CW1179" s="43"/>
      <c r="CX1179" s="43"/>
      <c r="CY1179" s="43"/>
      <c r="CZ1179" s="43"/>
      <c r="DA1179" s="43"/>
      <c r="DB1179" s="43"/>
      <c r="DC1179" s="43"/>
      <c r="DD1179" s="43"/>
      <c r="DE1179" s="43"/>
      <c r="DF1179" s="43"/>
      <c r="DG1179" s="43"/>
      <c r="DH1179" s="43"/>
      <c r="DI1179" s="43"/>
      <c r="DJ1179" s="43"/>
      <c r="DK1179" s="43"/>
      <c r="DL1179" s="43"/>
      <c r="DM1179" s="43"/>
      <c r="DN1179" s="43"/>
      <c r="DO1179" s="43"/>
      <c r="DP1179" s="43"/>
      <c r="DQ1179" s="43"/>
      <c r="DR1179" s="43"/>
      <c r="DS1179" s="43"/>
      <c r="DT1179" s="43"/>
      <c r="DU1179" s="43"/>
      <c r="DV1179" s="43"/>
      <c r="DW1179" s="43"/>
      <c r="DX1179" s="43"/>
      <c r="DY1179" s="43"/>
      <c r="DZ1179" s="43"/>
      <c r="EA1179" s="43"/>
      <c r="EB1179" s="43"/>
      <c r="EC1179" s="43"/>
      <c r="ED1179" s="43"/>
      <c r="EE1179" s="43"/>
      <c r="EF1179" s="43"/>
      <c r="EG1179" s="43"/>
      <c r="EH1179" s="43"/>
      <c r="EI1179" s="43"/>
      <c r="EJ1179" s="43"/>
      <c r="EK1179" s="43"/>
      <c r="EL1179" s="43"/>
      <c r="EM1179" s="43"/>
      <c r="EN1179" s="43"/>
      <c r="EO1179" s="43"/>
      <c r="EP1179" s="43"/>
      <c r="EQ1179" s="43"/>
      <c r="ER1179" s="43"/>
      <c r="ES1179" s="43"/>
      <c r="ET1179" s="43"/>
      <c r="EU1179" s="43"/>
      <c r="EV1179" s="43"/>
      <c r="EW1179" s="43"/>
      <c r="EX1179" s="43"/>
      <c r="EY1179" s="43"/>
      <c r="EZ1179" s="43"/>
      <c r="FA1179" s="43"/>
      <c r="FB1179" s="43"/>
      <c r="FC1179" s="43"/>
      <c r="FD1179" s="43"/>
      <c r="FE1179" s="43"/>
      <c r="FF1179" s="43"/>
      <c r="FG1179" s="43"/>
      <c r="FH1179" s="43"/>
      <c r="FI1179" s="43"/>
      <c r="FJ1179" s="43"/>
      <c r="FK1179" s="43"/>
      <c r="FL1179" s="43"/>
      <c r="FM1179" s="43"/>
      <c r="FN1179" s="43"/>
      <c r="FO1179" s="43"/>
      <c r="FP1179" s="43"/>
      <c r="FQ1179" s="43"/>
      <c r="FR1179" s="43"/>
      <c r="FS1179" s="43"/>
      <c r="FT1179" s="43"/>
      <c r="FU1179" s="43"/>
      <c r="FV1179" s="43"/>
      <c r="FW1179" s="43"/>
      <c r="FX1179" s="43"/>
      <c r="FY1179" s="43"/>
      <c r="FZ1179" s="43"/>
      <c r="GA1179" s="43"/>
      <c r="GB1179" s="43"/>
      <c r="GC1179" s="43"/>
      <c r="GD1179" s="43"/>
      <c r="GE1179" s="43"/>
      <c r="GF1179" s="43"/>
      <c r="GG1179" s="43"/>
      <c r="GH1179" s="43"/>
      <c r="GI1179" s="43"/>
      <c r="GJ1179" s="43"/>
      <c r="GK1179" s="43"/>
      <c r="GL1179" s="43"/>
      <c r="GM1179" s="43"/>
      <c r="GN1179" s="43"/>
      <c r="GO1179" s="43"/>
      <c r="GP1179" s="43"/>
      <c r="GQ1179" s="43"/>
      <c r="GR1179" s="43"/>
      <c r="GS1179" s="43"/>
      <c r="GT1179" s="43"/>
      <c r="GU1179" s="43"/>
      <c r="GV1179" s="43"/>
      <c r="GW1179" s="43"/>
      <c r="GX1179" s="43"/>
      <c r="GY1179" s="43"/>
      <c r="GZ1179" s="43"/>
      <c r="HA1179" s="43"/>
      <c r="HB1179" s="43"/>
      <c r="HC1179" s="43"/>
      <c r="HD1179" s="43"/>
      <c r="HE1179" s="43"/>
      <c r="HF1179" s="43"/>
      <c r="HG1179" s="43"/>
      <c r="HH1179" s="43"/>
      <c r="HI1179" s="43"/>
      <c r="HJ1179" s="43"/>
      <c r="HK1179" s="43"/>
      <c r="HL1179" s="43"/>
      <c r="HM1179" s="43"/>
      <c r="HN1179" s="43"/>
      <c r="HO1179" s="43"/>
      <c r="HP1179" s="43"/>
      <c r="HQ1179" s="43"/>
      <c r="HR1179" s="43"/>
      <c r="HS1179" s="43"/>
      <c r="HT1179" s="43"/>
      <c r="HU1179" s="43"/>
      <c r="HV1179" s="43"/>
      <c r="HW1179" s="43"/>
      <c r="HX1179" s="43"/>
      <c r="HY1179" s="43"/>
      <c r="HZ1179" s="43"/>
      <c r="IA1179" s="43"/>
      <c r="IB1179" s="43"/>
      <c r="IC1179" s="43"/>
      <c r="ID1179" s="43"/>
      <c r="IE1179" s="43"/>
      <c r="IF1179" s="43"/>
      <c r="IG1179" s="43"/>
      <c r="IH1179" s="43"/>
      <c r="II1179" s="43"/>
      <c r="IJ1179" s="43"/>
      <c r="IK1179" s="43"/>
      <c r="IL1179" s="43"/>
      <c r="IM1179" s="43"/>
      <c r="IN1179" s="43"/>
      <c r="IO1179" s="43"/>
      <c r="IP1179" s="43"/>
      <c r="IQ1179" s="43"/>
      <c r="IR1179" s="43"/>
      <c r="IS1179" s="43"/>
      <c r="IT1179" s="43"/>
      <c r="IU1179" s="43"/>
      <c r="IV1179" s="43"/>
    </row>
    <row r="1180" spans="1:256" s="45" customFormat="1" ht="12">
      <c r="B1180" s="42"/>
      <c r="C1180" s="37"/>
      <c r="D1180" s="39"/>
      <c r="E1180" s="39"/>
      <c r="F1180" s="39"/>
      <c r="G1180" s="39"/>
      <c r="H1180" s="39"/>
      <c r="I1180" s="39"/>
      <c r="J1180" s="40"/>
      <c r="K1180" s="41"/>
      <c r="L1180" s="41"/>
      <c r="M1180" s="42"/>
      <c r="N1180" s="43"/>
      <c r="O1180" s="43"/>
      <c r="P1180" s="43"/>
      <c r="Q1180" s="43"/>
      <c r="R1180" s="43"/>
      <c r="S1180" s="43"/>
      <c r="T1180" s="43"/>
      <c r="U1180" s="43"/>
      <c r="V1180" s="43"/>
      <c r="W1180" s="43"/>
      <c r="X1180" s="43"/>
      <c r="Y1180" s="43"/>
      <c r="Z1180" s="43"/>
      <c r="AA1180" s="43"/>
      <c r="AB1180" s="43"/>
      <c r="AC1180" s="43"/>
      <c r="AD1180" s="43"/>
      <c r="AE1180" s="43"/>
      <c r="AF1180" s="43"/>
      <c r="AG1180" s="43"/>
      <c r="AH1180" s="43"/>
      <c r="AI1180" s="43"/>
      <c r="AJ1180" s="43"/>
      <c r="AK1180" s="43"/>
      <c r="AL1180" s="43"/>
      <c r="AM1180" s="43"/>
      <c r="AN1180" s="43"/>
      <c r="AO1180" s="43"/>
      <c r="AP1180" s="43"/>
      <c r="AQ1180" s="43"/>
      <c r="AR1180" s="43"/>
      <c r="AS1180" s="43"/>
      <c r="AT1180" s="43"/>
      <c r="AU1180" s="43"/>
      <c r="AV1180" s="43"/>
      <c r="AW1180" s="44"/>
      <c r="AX1180" s="43"/>
      <c r="AY1180" s="43"/>
      <c r="AZ1180" s="43"/>
      <c r="BA1180" s="43"/>
      <c r="BB1180" s="43"/>
      <c r="BC1180" s="43"/>
      <c r="BD1180" s="43"/>
      <c r="BE1180" s="43"/>
      <c r="BF1180" s="43"/>
      <c r="BG1180" s="43"/>
      <c r="BH1180" s="43"/>
      <c r="BI1180" s="43"/>
      <c r="BJ1180" s="43"/>
      <c r="BK1180" s="43"/>
      <c r="BL1180" s="43"/>
      <c r="BM1180" s="43"/>
      <c r="BN1180" s="43"/>
      <c r="BO1180" s="43"/>
      <c r="BP1180" s="43"/>
      <c r="BQ1180" s="43"/>
      <c r="BR1180" s="43"/>
      <c r="BS1180" s="43"/>
      <c r="BT1180" s="43"/>
      <c r="BU1180" s="43"/>
      <c r="BV1180" s="43"/>
      <c r="BW1180" s="43"/>
      <c r="BX1180" s="43"/>
      <c r="BY1180" s="43"/>
      <c r="BZ1180" s="43"/>
      <c r="CA1180" s="43"/>
      <c r="CB1180" s="43"/>
      <c r="CC1180" s="43"/>
      <c r="CD1180" s="43"/>
      <c r="CE1180" s="43"/>
      <c r="CF1180" s="43"/>
      <c r="CG1180" s="43"/>
      <c r="CH1180" s="43"/>
      <c r="CI1180" s="43"/>
      <c r="CJ1180" s="43"/>
      <c r="CK1180" s="43"/>
      <c r="CL1180" s="43"/>
      <c r="CM1180" s="43"/>
      <c r="CN1180" s="43"/>
      <c r="CO1180" s="43"/>
      <c r="CP1180" s="43"/>
      <c r="CQ1180" s="43"/>
      <c r="CR1180" s="43"/>
      <c r="CS1180" s="43"/>
      <c r="CT1180" s="43"/>
      <c r="CU1180" s="43"/>
      <c r="CV1180" s="43"/>
      <c r="CW1180" s="43"/>
      <c r="CX1180" s="43"/>
      <c r="CY1180" s="43"/>
      <c r="CZ1180" s="43"/>
      <c r="DA1180" s="43"/>
      <c r="DB1180" s="43"/>
      <c r="DC1180" s="43"/>
      <c r="DD1180" s="43"/>
      <c r="DE1180" s="43"/>
      <c r="DF1180" s="43"/>
      <c r="DG1180" s="43"/>
      <c r="DH1180" s="43"/>
      <c r="DI1180" s="43"/>
      <c r="DJ1180" s="43"/>
      <c r="DK1180" s="43"/>
      <c r="DL1180" s="43"/>
      <c r="DM1180" s="43"/>
      <c r="DN1180" s="43"/>
      <c r="DO1180" s="43"/>
      <c r="DP1180" s="43"/>
      <c r="DQ1180" s="43"/>
      <c r="DR1180" s="43"/>
      <c r="DS1180" s="43"/>
      <c r="DT1180" s="43"/>
      <c r="DU1180" s="43"/>
      <c r="DV1180" s="43"/>
      <c r="DW1180" s="43"/>
      <c r="DX1180" s="43"/>
      <c r="DY1180" s="43"/>
      <c r="DZ1180" s="43"/>
      <c r="EA1180" s="43"/>
      <c r="EB1180" s="43"/>
      <c r="EC1180" s="43"/>
      <c r="ED1180" s="43"/>
      <c r="EE1180" s="43"/>
      <c r="EF1180" s="43"/>
      <c r="EG1180" s="43"/>
      <c r="EH1180" s="43"/>
      <c r="EI1180" s="43"/>
      <c r="EJ1180" s="43"/>
      <c r="EK1180" s="43"/>
      <c r="EL1180" s="43"/>
      <c r="EM1180" s="43"/>
      <c r="EN1180" s="43"/>
      <c r="EO1180" s="43"/>
      <c r="EP1180" s="43"/>
      <c r="EQ1180" s="43"/>
      <c r="ER1180" s="43"/>
      <c r="ES1180" s="43"/>
      <c r="ET1180" s="43"/>
      <c r="EU1180" s="43"/>
      <c r="EV1180" s="43"/>
      <c r="EW1180" s="43"/>
      <c r="EX1180" s="43"/>
      <c r="EY1180" s="43"/>
      <c r="EZ1180" s="43"/>
      <c r="FA1180" s="43"/>
      <c r="FB1180" s="43"/>
      <c r="FC1180" s="43"/>
      <c r="FD1180" s="43"/>
      <c r="FE1180" s="43"/>
      <c r="FF1180" s="43"/>
      <c r="FG1180" s="43"/>
      <c r="FH1180" s="43"/>
      <c r="FI1180" s="43"/>
      <c r="FJ1180" s="43"/>
      <c r="FK1180" s="43"/>
      <c r="FL1180" s="43"/>
      <c r="FM1180" s="43"/>
      <c r="FN1180" s="43"/>
      <c r="FO1180" s="43"/>
      <c r="FP1180" s="43"/>
      <c r="FQ1180" s="43"/>
      <c r="FR1180" s="43"/>
      <c r="FS1180" s="43"/>
      <c r="FT1180" s="43"/>
      <c r="FU1180" s="43"/>
      <c r="FV1180" s="43"/>
      <c r="FW1180" s="43"/>
      <c r="FX1180" s="43"/>
      <c r="FY1180" s="43"/>
      <c r="FZ1180" s="43"/>
      <c r="GA1180" s="43"/>
      <c r="GB1180" s="43"/>
      <c r="GC1180" s="43"/>
      <c r="GD1180" s="43"/>
      <c r="GE1180" s="43"/>
      <c r="GF1180" s="43"/>
      <c r="GG1180" s="43"/>
      <c r="GH1180" s="43"/>
      <c r="GI1180" s="43"/>
      <c r="GJ1180" s="43"/>
      <c r="GK1180" s="43"/>
      <c r="GL1180" s="43"/>
      <c r="GM1180" s="43"/>
      <c r="GN1180" s="43"/>
      <c r="GO1180" s="43"/>
      <c r="GP1180" s="43"/>
      <c r="GQ1180" s="43"/>
      <c r="GR1180" s="43"/>
      <c r="GS1180" s="43"/>
      <c r="GT1180" s="43"/>
      <c r="GU1180" s="43"/>
      <c r="GV1180" s="43"/>
      <c r="GW1180" s="43"/>
      <c r="GX1180" s="43"/>
      <c r="GY1180" s="43"/>
      <c r="GZ1180" s="43"/>
      <c r="HA1180" s="43"/>
      <c r="HB1180" s="43"/>
      <c r="HC1180" s="43"/>
      <c r="HD1180" s="43"/>
      <c r="HE1180" s="43"/>
      <c r="HF1180" s="43"/>
      <c r="HG1180" s="43"/>
      <c r="HH1180" s="43"/>
      <c r="HI1180" s="43"/>
      <c r="HJ1180" s="43"/>
      <c r="HK1180" s="43"/>
      <c r="HL1180" s="43"/>
      <c r="HM1180" s="43"/>
      <c r="HN1180" s="43"/>
      <c r="HO1180" s="43"/>
      <c r="HP1180" s="43"/>
      <c r="HQ1180" s="43"/>
      <c r="HR1180" s="43"/>
      <c r="HS1180" s="43"/>
      <c r="HT1180" s="43"/>
      <c r="HU1180" s="43"/>
      <c r="HV1180" s="43"/>
      <c r="HW1180" s="43"/>
      <c r="HX1180" s="43"/>
      <c r="HY1180" s="43"/>
      <c r="HZ1180" s="43"/>
      <c r="IA1180" s="43"/>
      <c r="IB1180" s="43"/>
      <c r="IC1180" s="43"/>
      <c r="ID1180" s="43"/>
      <c r="IE1180" s="43"/>
      <c r="IF1180" s="43"/>
      <c r="IG1180" s="43"/>
      <c r="IH1180" s="43"/>
      <c r="II1180" s="43"/>
      <c r="IJ1180" s="43"/>
      <c r="IK1180" s="43"/>
      <c r="IL1180" s="43"/>
      <c r="IM1180" s="43"/>
      <c r="IN1180" s="43"/>
      <c r="IO1180" s="43"/>
      <c r="IP1180" s="43"/>
      <c r="IQ1180" s="43"/>
      <c r="IR1180" s="43"/>
      <c r="IS1180" s="43"/>
      <c r="IT1180" s="43"/>
      <c r="IU1180" s="43"/>
      <c r="IV1180" s="43"/>
    </row>
    <row r="1181" spans="1:256" s="63" customFormat="1" ht="12"/>
    <row r="1182" spans="1:256" s="63" customFormat="1" ht="12"/>
    <row r="1183" spans="1:256" s="63" customFormat="1" ht="12"/>
    <row r="1184" spans="1:256" s="63" customFormat="1" ht="12"/>
    <row r="1185" s="63" customFormat="1" ht="12"/>
    <row r="1186" s="63" customFormat="1" ht="12"/>
    <row r="1187" s="63" customFormat="1" ht="12"/>
    <row r="1188" s="63" customFormat="1" ht="12"/>
    <row r="1189" s="63" customFormat="1" ht="12"/>
    <row r="1190" s="63" customFormat="1" ht="12"/>
    <row r="1191" s="63" customFormat="1" ht="12"/>
    <row r="1192" s="63" customFormat="1" ht="12"/>
    <row r="1193" s="63" customFormat="1" ht="12"/>
    <row r="1194" s="63" customFormat="1" ht="12"/>
    <row r="1195" s="63" customFormat="1" ht="12"/>
    <row r="1196" s="63" customFormat="1" ht="12"/>
  </sheetData>
  <mergeCells count="28">
    <mergeCell ref="AG4:AG5"/>
    <mergeCell ref="AH4:AP4"/>
    <mergeCell ref="AQ4:AQ5"/>
    <mergeCell ref="B1172:D1172"/>
    <mergeCell ref="O4:O5"/>
    <mergeCell ref="P4:P5"/>
    <mergeCell ref="Q4:AB4"/>
    <mergeCell ref="B1173:D1173"/>
    <mergeCell ref="B1174:D1174"/>
    <mergeCell ref="C1179:E1179"/>
    <mergeCell ref="AC4:AC5"/>
    <mergeCell ref="AD4:AF4"/>
    <mergeCell ref="A7:N7"/>
    <mergeCell ref="A39:N39"/>
    <mergeCell ref="A46:N46"/>
    <mergeCell ref="A1158:J1158"/>
    <mergeCell ref="A1:N1"/>
    <mergeCell ref="A2:N2"/>
    <mergeCell ref="A3:N3"/>
    <mergeCell ref="A5:A6"/>
    <mergeCell ref="B5:B6"/>
    <mergeCell ref="C5:C6"/>
    <mergeCell ref="D5:D6"/>
    <mergeCell ref="E5:E6"/>
    <mergeCell ref="F5:I5"/>
    <mergeCell ref="J5:J6"/>
    <mergeCell ref="K5:M5"/>
    <mergeCell ref="N5:N6"/>
  </mergeCells>
  <conditionalFormatting sqref="X6:AB94 O95:AB96 O6:V94 AD6:AE96 AG6:AO96 AQ6:AQ96">
    <cfRule type="expression" dxfId="1634" priority="1808" stopIfTrue="1">
      <formula>LEN(TRIM(O6))=0</formula>
    </cfRule>
  </conditionalFormatting>
  <conditionalFormatting sqref="A1157:E1157 J1157 L1157:N1157">
    <cfRule type="expression" dxfId="1633" priority="1633" stopIfTrue="1">
      <formula>LEN(TRIM(A1157))=0</formula>
    </cfRule>
  </conditionalFormatting>
  <conditionalFormatting sqref="K1157">
    <cfRule type="cellIs" dxfId="1632" priority="1634" stopIfTrue="1" operator="equal">
      <formula>0</formula>
    </cfRule>
  </conditionalFormatting>
  <conditionalFormatting sqref="F1157:I1157">
    <cfRule type="cellIs" dxfId="1631" priority="1632" stopIfTrue="1" operator="equal">
      <formula>"Indicate Date"</formula>
    </cfRule>
  </conditionalFormatting>
  <conditionalFormatting sqref="N1158 A1158">
    <cfRule type="expression" dxfId="1630" priority="1631" stopIfTrue="1">
      <formula>LEN(TRIM(A1158))=0</formula>
    </cfRule>
  </conditionalFormatting>
  <conditionalFormatting sqref="K1158">
    <cfRule type="cellIs" dxfId="1629" priority="1630" stopIfTrue="1" operator="equal">
      <formula>0</formula>
    </cfRule>
  </conditionalFormatting>
  <conditionalFormatting sqref="L1158:M1158">
    <cfRule type="cellIs" dxfId="1628" priority="1629" stopIfTrue="1" operator="equal">
      <formula>0</formula>
    </cfRule>
  </conditionalFormatting>
  <conditionalFormatting sqref="A47:C54 M47:N54 E47:E54 E241:E248 J241:J248 L241:N248 A241:C248 J451:J455 M440:N463 B449:B451 A40:C45 M40:N45 E40:E45 M8:N38 L464:N496 J464:J496 B481:B496 M757 L755:L759 N755:N757">
    <cfRule type="expression" dxfId="1627" priority="1628" stopIfTrue="1">
      <formula>LEN(TRIM(A8))=0</formula>
    </cfRule>
  </conditionalFormatting>
  <conditionalFormatting sqref="A39">
    <cfRule type="expression" dxfId="1626" priority="1626" stopIfTrue="1">
      <formula>LEN(TRIM(A39))=0</formula>
    </cfRule>
  </conditionalFormatting>
  <conditionalFormatting sqref="K40:K45 K856:K858 K47:K854 K862:K1156">
    <cfRule type="cellIs" dxfId="1625" priority="1627" stopIfTrue="1" operator="equal">
      <formula>0</formula>
    </cfRule>
  </conditionalFormatting>
  <conditionalFormatting sqref="L47:L54 L40:L45">
    <cfRule type="expression" dxfId="1624" priority="1625" stopIfTrue="1">
      <formula>LEN(TRIM(L40))=0</formula>
    </cfRule>
  </conditionalFormatting>
  <conditionalFormatting sqref="A46">
    <cfRule type="expression" dxfId="1623" priority="1624" stopIfTrue="1">
      <formula>LEN(TRIM(A46))=0</formula>
    </cfRule>
  </conditionalFormatting>
  <conditionalFormatting sqref="H434:I434 G425 H511:I511">
    <cfRule type="cellIs" dxfId="1622" priority="1623" stopIfTrue="1" operator="equal">
      <formula>"Indicate Date"</formula>
    </cfRule>
  </conditionalFormatting>
  <conditionalFormatting sqref="D919:D922 A1091:A1092 B1084:B1085 D353:D360 A1095:A1097 B745 B840:B844 B846:B848">
    <cfRule type="expression" dxfId="1621" priority="1622" stopIfTrue="1">
      <formula>LEN(TRIM(A353))=0</formula>
    </cfRule>
  </conditionalFormatting>
  <conditionalFormatting sqref="B654 L654:N654 J654 C399 M382:N382 L395:N405 E404:E405 A407:A410 M431:N431 M775 E856 M435:M436 L436 N436 L429:N430 E433:E436 E429:E430 L1120 L1122 L889:N891 E889:E891 J889:J891 M655:N656 E654:E656 E699:E700 L718 L657 L670:L684 E702:E713 J702:J713 M914:N917 J919:J922 E919:E922 L919:N922 L741:N742 L685:N717 L808:N808 L812:N816 M1101:N1107 L1111:L1114 C63:C71 L63:N71 A64:A71 E63:E71 L83:N88 J83:J88 E83:E88 A85:B88 L93:N96 J93:J96 B93:C96 E93:E96 B98:C100 J98:J100 L98:N100 E191:E194 C193:C200 L193:N200 L774:N774 M1084:N1085 B624:B625 L583:N589 L864:N871 J864:J871 E864:E871 E262:E265 B262 J353:J360 L353:N360 A281:C298 E282:E298 L281:N298 J281:J298 C302:C306 A302:A306 L307:N309 E307:E309 J307:J309 A307:C309 L327:M327 N327:N328 L337:N338 L311:N326 J311:J327 E311:E327 A337:C338 J337:J338 E337:E338 B276 A313:C327 B311:C312 A876:C876 L783:N792 L777:N778 E777:E778 J777:J778 B864:C868 N413:N414 L413:L414 M413 L596:N599 A475:B480 M343:N347 E348 E353:E360 N366:N374 B556:B563 B579 L579:N580 E860 L554:N567 L859:N860 C856:C860 M601:N601 L856:N857 N1087:N1092 L1088:L1092 J1083:J1110 L818:N818 M820:N823 L819:L825 L836 L745:N754 E465:E493 M831:N831 L839:L848 J104:J106 A104:C106 L104:N106 E107 E98:E105 C110 J375:J381 E375:E381 L375:N381 C375:C381 L799:N805 L1054:N1063 E1054:E1063 M927:N927 J189 A174:C175 A189:C189 L189:N189 E189 L230:N230 B230:C233 J230:J240 E231:E240 L250:N253 L254 E250:E254 J250:J254 A250:C254 M254:N267 E166:E175 C161:C173 L161:N175 E161:E163 J161:J175 E158 C158 L158:N158 L145:N145 J145 A147:C147 A145:C145 E145 C148:C149 L147:N149 J147:J149 E147:E149 L765:L766 A272:B275 M272:N276 A111:C143 L110:N143 J110:J143 E110:E143 C619:C623 A620:B623 L610:N625 J610:J625 E610:E625 M936:N936 J1054:J1081 B264:B267 B340 B348 B353 A354:B358 B362 B371 B373 A375:B375 B390 B412 B415 B430 B436 B444 B446:B447 B453:B474 B501 B537 B547 B554 B574 B591 B599:B601 B610 B616 B618 B649 B702:B714 B716 B737 B752 B758 B762 B765 B768 B771 B774 B777:B778 B782 B793 B803 B805 B813 B825 B828 B838 B845 B855 C869:C871 B869:B872 B874:C875 B877:C878 A879:C881 B889:C891 B894 B910 B915:B917 A919:B921 B932 B934 B939 B942 B945 B949 B975 B987 B997 B1009 B1063 B1086:B1092 B1111 B359:B360 B376 B922 A455:A462 A417:A425 B83:B84 A235:C238 A431 A445:A446 A450 A452:B452 A474 A495 A759 A943 A953 A1010 M833:N848 B830:B836 E874:E885 J874:J885 L874:N885 B882:C885 M568:N574 A427:A429">
    <cfRule type="expression" dxfId="1620" priority="1621" stopIfTrue="1">
      <formula>LEN(TRIM(A63))=0</formula>
    </cfRule>
  </conditionalFormatting>
  <conditionalFormatting sqref="K855 K859:K861">
    <cfRule type="cellIs" dxfId="1619" priority="1620" stopIfTrue="1" operator="equal">
      <formula>0</formula>
    </cfRule>
  </conditionalFormatting>
  <conditionalFormatting sqref="G466 G276:I276 G57:I57 G78:I78 G148:I148 G153:I153 G169:I169 G179:I179 G198:I198 G209:I209 G234:I234 G263:I263 G268:I268 G311:I311 G348:I348 G353:I353 G362:I362 G371:I371 G376:I376 G390:I390 G412:I412 G436:I436 G444:I444 G447:I447 G449:I449 G452:I452 G454:I454 G463:I463 G472:I472 G486:I486 G494:I494 G496:I496 G501:I501 G547:I547 G554:I554 G574:I574 G591:I591 G599:I601 G610:I610 G649:I649 G714:I714 G737:I737 G739:I739 G752:I752 G758:I758 G762:I762 G765:I765 G768:I768 G771:I771 G774:I774 G782:I782 G793:I793 G803:I803 G813:I813 G828:I828 G830:I830 G832:I832 G834:I834 G836:I836 G838:I838 G845:I845 G855:I855 G869:I869 G874:I874 G877:I877 G891:I891 G916:I916 G922:I922 G932:I932 G934:I934 G939:I939 G942:I942 G945:I945 G949:I949 G987:I987 G997:I997 G1063:I1063 G1086:I1086 G1111:I1111 G1124:I1124 G161:I161 G414:I414 G481:I481 G492:I492 G616:I616 G618:I618 G776:I776 G778:I778 G805:I805 G871:I871 G885:I885 G1089:I1090">
    <cfRule type="cellIs" dxfId="1618" priority="1619" stopIfTrue="1" operator="equal">
      <formula>"Indicate Date"</formula>
    </cfRule>
  </conditionalFormatting>
  <conditionalFormatting sqref="M762:N762 L667:N667 L104:N104 L779:N780 N277:N278 L302:N302 E302 J302 A302:C302 M231:N233 L234:N234 L626:N641 L409:L410 M590:N595 M383:N405">
    <cfRule type="expression" dxfId="1617" priority="1617" stopIfTrue="1">
      <formula>LEN(TRIM(A104))=0</formula>
    </cfRule>
  </conditionalFormatting>
  <conditionalFormatting sqref="M402:N402">
    <cfRule type="expression" dxfId="1616" priority="1618" stopIfTrue="1">
      <formula>LEN(TRIM(M402))=0</formula>
    </cfRule>
  </conditionalFormatting>
  <conditionalFormatting sqref="B549">
    <cfRule type="expression" dxfId="1615" priority="1601" stopIfTrue="1">
      <formula>LEN(TRIM(B549))=0</formula>
    </cfRule>
  </conditionalFormatting>
  <conditionalFormatting sqref="D552">
    <cfRule type="expression" dxfId="1614" priority="1593" stopIfTrue="1">
      <formula>LEN(TRIM(D552))=0</formula>
    </cfRule>
  </conditionalFormatting>
  <conditionalFormatting sqref="D549">
    <cfRule type="expression" dxfId="1613" priority="1600" stopIfTrue="1">
      <formula>LEN(TRIM(D549))=0</formula>
    </cfRule>
  </conditionalFormatting>
  <conditionalFormatting sqref="C551">
    <cfRule type="expression" dxfId="1612" priority="1596" stopIfTrue="1">
      <formula>LEN(TRIM(C551))=0</formula>
    </cfRule>
  </conditionalFormatting>
  <conditionalFormatting sqref="D551">
    <cfRule type="expression" dxfId="1611" priority="1597" stopIfTrue="1">
      <formula>LEN(TRIM(D551))=0</formula>
    </cfRule>
  </conditionalFormatting>
  <conditionalFormatting sqref="B553">
    <cfRule type="expression" dxfId="1610" priority="1590" stopIfTrue="1">
      <formula>LEN(TRIM(B553))=0</formula>
    </cfRule>
  </conditionalFormatting>
  <conditionalFormatting sqref="D442:D443">
    <cfRule type="expression" dxfId="1609" priority="1613" stopIfTrue="1">
      <formula>LEN(TRIM(D442))=0</formula>
    </cfRule>
  </conditionalFormatting>
  <conditionalFormatting sqref="C553">
    <cfRule type="expression" dxfId="1608" priority="1588" stopIfTrue="1">
      <formula>LEN(TRIM(C553))=0</formula>
    </cfRule>
  </conditionalFormatting>
  <conditionalFormatting sqref="B552">
    <cfRule type="expression" dxfId="1607" priority="1594" stopIfTrue="1">
      <formula>LEN(TRIM(B552))=0</formula>
    </cfRule>
  </conditionalFormatting>
  <conditionalFormatting sqref="E551 L551 B551">
    <cfRule type="expression" dxfId="1606" priority="1598" stopIfTrue="1">
      <formula>LEN(TRIM(B551))=0</formula>
    </cfRule>
  </conditionalFormatting>
  <conditionalFormatting sqref="C552">
    <cfRule type="expression" dxfId="1605" priority="1592" stopIfTrue="1">
      <formula>LEN(TRIM(C552))=0</formula>
    </cfRule>
  </conditionalFormatting>
  <conditionalFormatting sqref="D553">
    <cfRule type="expression" dxfId="1604" priority="1589" stopIfTrue="1">
      <formula>LEN(TRIM(D553))=0</formula>
    </cfRule>
  </conditionalFormatting>
  <conditionalFormatting sqref="J442:J443 L442:N443 E442:E443">
    <cfRule type="expression" dxfId="1603" priority="1614" stopIfTrue="1">
      <formula>LEN(TRIM(E442))=0</formula>
    </cfRule>
  </conditionalFormatting>
  <conditionalFormatting sqref="N539:N540">
    <cfRule type="expression" dxfId="1602" priority="1611" stopIfTrue="1">
      <formula>LEN(TRIM(N539))=0</formula>
    </cfRule>
  </conditionalFormatting>
  <conditionalFormatting sqref="N415:N417">
    <cfRule type="expression" dxfId="1601" priority="1616" stopIfTrue="1">
      <formula>LEN(TRIM(N415))=0</formula>
    </cfRule>
  </conditionalFormatting>
  <conditionalFormatting sqref="M415:M417">
    <cfRule type="expression" dxfId="1600" priority="1615" stopIfTrue="1">
      <formula>LEN(TRIM(M415))=0</formula>
    </cfRule>
  </conditionalFormatting>
  <conditionalFormatting sqref="B442:B443">
    <cfRule type="expression" dxfId="1599" priority="1612" stopIfTrue="1">
      <formula>LEN(TRIM(B442))=0</formula>
    </cfRule>
  </conditionalFormatting>
  <conditionalFormatting sqref="M539:M540">
    <cfRule type="expression" dxfId="1598" priority="1610" stopIfTrue="1">
      <formula>LEN(TRIM(M539))=0</formula>
    </cfRule>
  </conditionalFormatting>
  <conditionalFormatting sqref="N545:N553">
    <cfRule type="expression" dxfId="1597" priority="1607" stopIfTrue="1">
      <formula>LEN(TRIM(N545))=0</formula>
    </cfRule>
  </conditionalFormatting>
  <conditionalFormatting sqref="N544">
    <cfRule type="expression" dxfId="1596" priority="1609" stopIfTrue="1">
      <formula>LEN(TRIM(N544))=0</formula>
    </cfRule>
  </conditionalFormatting>
  <conditionalFormatting sqref="J551">
    <cfRule type="expression" dxfId="1595" priority="1595" stopIfTrue="1">
      <formula>LEN(TRIM(J551))=0</formula>
    </cfRule>
  </conditionalFormatting>
  <conditionalFormatting sqref="M544">
    <cfRule type="expression" dxfId="1594" priority="1608" stopIfTrue="1">
      <formula>LEN(TRIM(M544))=0</formula>
    </cfRule>
  </conditionalFormatting>
  <conditionalFormatting sqref="E553">
    <cfRule type="expression" dxfId="1593" priority="1585" stopIfTrue="1">
      <formula>LEN(TRIM(E553))=0</formula>
    </cfRule>
  </conditionalFormatting>
  <conditionalFormatting sqref="M545:M553">
    <cfRule type="expression" dxfId="1592" priority="1606" stopIfTrue="1">
      <formula>LEN(TRIM(M545))=0</formula>
    </cfRule>
  </conditionalFormatting>
  <conditionalFormatting sqref="C547">
    <cfRule type="expression" dxfId="1591" priority="1605" stopIfTrue="1">
      <formula>LEN(TRIM(C547))=0</formula>
    </cfRule>
  </conditionalFormatting>
  <conditionalFormatting sqref="L547 E547 J547">
    <cfRule type="expression" dxfId="1590" priority="1604" stopIfTrue="1">
      <formula>LEN(TRIM(E547))=0</formula>
    </cfRule>
  </conditionalFormatting>
  <conditionalFormatting sqref="C548">
    <cfRule type="expression" dxfId="1589" priority="1603" stopIfTrue="1">
      <formula>LEN(TRIM(C548))=0</formula>
    </cfRule>
  </conditionalFormatting>
  <conditionalFormatting sqref="L548 E548 L550 E550 J548:J550">
    <cfRule type="expression" dxfId="1588" priority="1602" stopIfTrue="1">
      <formula>LEN(TRIM(E548))=0</formula>
    </cfRule>
  </conditionalFormatting>
  <conditionalFormatting sqref="C549">
    <cfRule type="expression" dxfId="1587" priority="1599" stopIfTrue="1">
      <formula>LEN(TRIM(C549))=0</formula>
    </cfRule>
  </conditionalFormatting>
  <conditionalFormatting sqref="E549">
    <cfRule type="expression" dxfId="1586" priority="1587" stopIfTrue="1">
      <formula>LEN(TRIM(E549))=0</formula>
    </cfRule>
  </conditionalFormatting>
  <conditionalFormatting sqref="L552 E552 J552">
    <cfRule type="expression" dxfId="1585" priority="1591" stopIfTrue="1">
      <formula>LEN(TRIM(E552))=0</formula>
    </cfRule>
  </conditionalFormatting>
  <conditionalFormatting sqref="J553">
    <cfRule type="expression" dxfId="1584" priority="1586" stopIfTrue="1">
      <formula>LEN(TRIM(J553))=0</formula>
    </cfRule>
  </conditionalFormatting>
  <conditionalFormatting sqref="M894">
    <cfRule type="expression" dxfId="1583" priority="1583" stopIfTrue="1">
      <formula>LEN(TRIM(M894))=0</formula>
    </cfRule>
  </conditionalFormatting>
  <conditionalFormatting sqref="N894">
    <cfRule type="expression" dxfId="1582" priority="1584" stopIfTrue="1">
      <formula>LEN(TRIM(N894))=0</formula>
    </cfRule>
  </conditionalFormatting>
  <conditionalFormatting sqref="L894">
    <cfRule type="expression" dxfId="1581" priority="1582" stopIfTrue="1">
      <formula>LEN(TRIM(L894))=0</formula>
    </cfRule>
  </conditionalFormatting>
  <conditionalFormatting sqref="N577">
    <cfRule type="expression" dxfId="1580" priority="1581" stopIfTrue="1">
      <formula>LEN(TRIM(N577))=0</formula>
    </cfRule>
  </conditionalFormatting>
  <conditionalFormatting sqref="M577">
    <cfRule type="expression" dxfId="1579" priority="1580" stopIfTrue="1">
      <formula>LEN(TRIM(M577))=0</formula>
    </cfRule>
  </conditionalFormatting>
  <conditionalFormatting sqref="N578:N579">
    <cfRule type="expression" dxfId="1578" priority="1579" stopIfTrue="1">
      <formula>LEN(TRIM(N578))=0</formula>
    </cfRule>
  </conditionalFormatting>
  <conditionalFormatting sqref="M578:M579">
    <cfRule type="expression" dxfId="1577" priority="1578" stopIfTrue="1">
      <formula>LEN(TRIM(M578))=0</formula>
    </cfRule>
  </conditionalFormatting>
  <conditionalFormatting sqref="N650:N651">
    <cfRule type="expression" dxfId="1576" priority="1577" stopIfTrue="1">
      <formula>LEN(TRIM(N650))=0</formula>
    </cfRule>
  </conditionalFormatting>
  <conditionalFormatting sqref="M650:M651">
    <cfRule type="expression" dxfId="1575" priority="1576" stopIfTrue="1">
      <formula>LEN(TRIM(M650))=0</formula>
    </cfRule>
  </conditionalFormatting>
  <conditionalFormatting sqref="N652:N653">
    <cfRule type="expression" dxfId="1574" priority="1575" stopIfTrue="1">
      <formula>LEN(TRIM(N652))=0</formula>
    </cfRule>
  </conditionalFormatting>
  <conditionalFormatting sqref="M652:M653">
    <cfRule type="expression" dxfId="1573" priority="1574" stopIfTrue="1">
      <formula>LEN(TRIM(M652))=0</formula>
    </cfRule>
  </conditionalFormatting>
  <conditionalFormatting sqref="N700">
    <cfRule type="expression" dxfId="1572" priority="1573" stopIfTrue="1">
      <formula>LEN(TRIM(N700))=0</formula>
    </cfRule>
  </conditionalFormatting>
  <conditionalFormatting sqref="M700">
    <cfRule type="expression" dxfId="1571" priority="1572" stopIfTrue="1">
      <formula>LEN(TRIM(M700))=0</formula>
    </cfRule>
  </conditionalFormatting>
  <conditionalFormatting sqref="L701:N701 E701 J701">
    <cfRule type="expression" dxfId="1570" priority="1571" stopIfTrue="1">
      <formula>LEN(TRIM(E701))=0</formula>
    </cfRule>
  </conditionalFormatting>
  <conditionalFormatting sqref="B701">
    <cfRule type="expression" dxfId="1569" priority="1570" stopIfTrue="1">
      <formula>LEN(TRIM(B701))=0</formula>
    </cfRule>
  </conditionalFormatting>
  <conditionalFormatting sqref="N713">
    <cfRule type="expression" dxfId="1568" priority="1569" stopIfTrue="1">
      <formula>LEN(TRIM(N713))=0</formula>
    </cfRule>
  </conditionalFormatting>
  <conditionalFormatting sqref="M713">
    <cfRule type="expression" dxfId="1567" priority="1568" stopIfTrue="1">
      <formula>LEN(TRIM(M713))=0</formula>
    </cfRule>
  </conditionalFormatting>
  <conditionalFormatting sqref="N707:N713">
    <cfRule type="expression" dxfId="1566" priority="1567" stopIfTrue="1">
      <formula>LEN(TRIM(N707))=0</formula>
    </cfRule>
  </conditionalFormatting>
  <conditionalFormatting sqref="M707:M713">
    <cfRule type="expression" dxfId="1565" priority="1566" stopIfTrue="1">
      <formula>LEN(TRIM(M707))=0</formula>
    </cfRule>
  </conditionalFormatting>
  <conditionalFormatting sqref="M657">
    <cfRule type="expression" dxfId="1564" priority="1564" stopIfTrue="1">
      <formula>LEN(TRIM(M657))=0</formula>
    </cfRule>
  </conditionalFormatting>
  <conditionalFormatting sqref="N657">
    <cfRule type="expression" dxfId="1563" priority="1565" stopIfTrue="1">
      <formula>LEN(TRIM(N657))=0</formula>
    </cfRule>
  </conditionalFormatting>
  <conditionalFormatting sqref="L658">
    <cfRule type="expression" dxfId="1562" priority="1561" stopIfTrue="1">
      <formula>LEN(TRIM(L658))=0</formula>
    </cfRule>
  </conditionalFormatting>
  <conditionalFormatting sqref="N658">
    <cfRule type="expression" dxfId="1561" priority="1563" stopIfTrue="1">
      <formula>LEN(TRIM(N658))=0</formula>
    </cfRule>
  </conditionalFormatting>
  <conditionalFormatting sqref="M658">
    <cfRule type="expression" dxfId="1560" priority="1562" stopIfTrue="1">
      <formula>LEN(TRIM(M658))=0</formula>
    </cfRule>
  </conditionalFormatting>
  <conditionalFormatting sqref="L659">
    <cfRule type="expression" dxfId="1559" priority="1558" stopIfTrue="1">
      <formula>LEN(TRIM(L659))=0</formula>
    </cfRule>
  </conditionalFormatting>
  <conditionalFormatting sqref="N659:N660">
    <cfRule type="expression" dxfId="1558" priority="1560" stopIfTrue="1">
      <formula>LEN(TRIM(N659))=0</formula>
    </cfRule>
  </conditionalFormatting>
  <conditionalFormatting sqref="M659">
    <cfRule type="expression" dxfId="1557" priority="1559" stopIfTrue="1">
      <formula>LEN(TRIM(M659))=0</formula>
    </cfRule>
  </conditionalFormatting>
  <conditionalFormatting sqref="L660:L661">
    <cfRule type="expression" dxfId="1556" priority="1555" stopIfTrue="1">
      <formula>LEN(TRIM(L660))=0</formula>
    </cfRule>
  </conditionalFormatting>
  <conditionalFormatting sqref="N661">
    <cfRule type="expression" dxfId="1555" priority="1557" stopIfTrue="1">
      <formula>LEN(TRIM(N661))=0</formula>
    </cfRule>
  </conditionalFormatting>
  <conditionalFormatting sqref="M660:M661">
    <cfRule type="expression" dxfId="1554" priority="1556" stopIfTrue="1">
      <formula>LEN(TRIM(M660))=0</formula>
    </cfRule>
  </conditionalFormatting>
  <conditionalFormatting sqref="L662">
    <cfRule type="expression" dxfId="1553" priority="1552" stopIfTrue="1">
      <formula>LEN(TRIM(L662))=0</formula>
    </cfRule>
  </conditionalFormatting>
  <conditionalFormatting sqref="N662">
    <cfRule type="expression" dxfId="1552" priority="1554" stopIfTrue="1">
      <formula>LEN(TRIM(N662))=0</formula>
    </cfRule>
  </conditionalFormatting>
  <conditionalFormatting sqref="M662">
    <cfRule type="expression" dxfId="1551" priority="1553" stopIfTrue="1">
      <formula>LEN(TRIM(M662))=0</formula>
    </cfRule>
  </conditionalFormatting>
  <conditionalFormatting sqref="N663:N667">
    <cfRule type="expression" dxfId="1550" priority="1551" stopIfTrue="1">
      <formula>LEN(TRIM(N663))=0</formula>
    </cfRule>
  </conditionalFormatting>
  <conditionalFormatting sqref="M663 M667">
    <cfRule type="expression" dxfId="1549" priority="1550" stopIfTrue="1">
      <formula>LEN(TRIM(M663))=0</formula>
    </cfRule>
  </conditionalFormatting>
  <conditionalFormatting sqref="N668">
    <cfRule type="expression" dxfId="1548" priority="1549" stopIfTrue="1">
      <formula>LEN(TRIM(N668))=0</formula>
    </cfRule>
  </conditionalFormatting>
  <conditionalFormatting sqref="M668">
    <cfRule type="expression" dxfId="1547" priority="1548" stopIfTrue="1">
      <formula>LEN(TRIM(M668))=0</formula>
    </cfRule>
  </conditionalFormatting>
  <conditionalFormatting sqref="N669:N670">
    <cfRule type="expression" dxfId="1546" priority="1547" stopIfTrue="1">
      <formula>LEN(TRIM(N669))=0</formula>
    </cfRule>
  </conditionalFormatting>
  <conditionalFormatting sqref="M669:M670">
    <cfRule type="expression" dxfId="1545" priority="1546" stopIfTrue="1">
      <formula>LEN(TRIM(M669))=0</formula>
    </cfRule>
  </conditionalFormatting>
  <conditionalFormatting sqref="N671">
    <cfRule type="expression" dxfId="1544" priority="1545" stopIfTrue="1">
      <formula>LEN(TRIM(N671))=0</formula>
    </cfRule>
  </conditionalFormatting>
  <conditionalFormatting sqref="M671">
    <cfRule type="expression" dxfId="1543" priority="1544" stopIfTrue="1">
      <formula>LEN(TRIM(M671))=0</formula>
    </cfRule>
  </conditionalFormatting>
  <conditionalFormatting sqref="N670">
    <cfRule type="expression" dxfId="1542" priority="1543" stopIfTrue="1">
      <formula>LEN(TRIM(N670))=0</formula>
    </cfRule>
  </conditionalFormatting>
  <conditionalFormatting sqref="M670">
    <cfRule type="expression" dxfId="1541" priority="1542" stopIfTrue="1">
      <formula>LEN(TRIM(M670))=0</formula>
    </cfRule>
  </conditionalFormatting>
  <conditionalFormatting sqref="N672">
    <cfRule type="expression" dxfId="1540" priority="1541" stopIfTrue="1">
      <formula>LEN(TRIM(N672))=0</formula>
    </cfRule>
  </conditionalFormatting>
  <conditionalFormatting sqref="M672">
    <cfRule type="expression" dxfId="1539" priority="1540" stopIfTrue="1">
      <formula>LEN(TRIM(M672))=0</formula>
    </cfRule>
  </conditionalFormatting>
  <conditionalFormatting sqref="N673:N684">
    <cfRule type="expression" dxfId="1538" priority="1539" stopIfTrue="1">
      <formula>LEN(TRIM(N673))=0</formula>
    </cfRule>
  </conditionalFormatting>
  <conditionalFormatting sqref="M673:M684">
    <cfRule type="expression" dxfId="1537" priority="1538" stopIfTrue="1">
      <formula>LEN(TRIM(M673))=0</formula>
    </cfRule>
  </conditionalFormatting>
  <conditionalFormatting sqref="N708">
    <cfRule type="expression" dxfId="1536" priority="1537" stopIfTrue="1">
      <formula>LEN(TRIM(N708))=0</formula>
    </cfRule>
  </conditionalFormatting>
  <conditionalFormatting sqref="M708">
    <cfRule type="expression" dxfId="1535" priority="1536" stopIfTrue="1">
      <formula>LEN(TRIM(M708))=0</formula>
    </cfRule>
  </conditionalFormatting>
  <conditionalFormatting sqref="N709:N710">
    <cfRule type="expression" dxfId="1534" priority="1535" stopIfTrue="1">
      <formula>LEN(TRIM(N709))=0</formula>
    </cfRule>
  </conditionalFormatting>
  <conditionalFormatting sqref="M709:M710">
    <cfRule type="expression" dxfId="1533" priority="1534" stopIfTrue="1">
      <formula>LEN(TRIM(M709))=0</formula>
    </cfRule>
  </conditionalFormatting>
  <conditionalFormatting sqref="N711:N713">
    <cfRule type="expression" dxfId="1532" priority="1533" stopIfTrue="1">
      <formula>LEN(TRIM(N711))=0</formula>
    </cfRule>
  </conditionalFormatting>
  <conditionalFormatting sqref="M711:M713">
    <cfRule type="expression" dxfId="1531" priority="1532" stopIfTrue="1">
      <formula>LEN(TRIM(M711))=0</formula>
    </cfRule>
  </conditionalFormatting>
  <conditionalFormatting sqref="N712:N713">
    <cfRule type="expression" dxfId="1530" priority="1531" stopIfTrue="1">
      <formula>LEN(TRIM(N712))=0</formula>
    </cfRule>
  </conditionalFormatting>
  <conditionalFormatting sqref="M712:M713">
    <cfRule type="expression" dxfId="1529" priority="1530" stopIfTrue="1">
      <formula>LEN(TRIM(M712))=0</formula>
    </cfRule>
  </conditionalFormatting>
  <conditionalFormatting sqref="N718">
    <cfRule type="expression" dxfId="1528" priority="1529" stopIfTrue="1">
      <formula>LEN(TRIM(N718))=0</formula>
    </cfRule>
  </conditionalFormatting>
  <conditionalFormatting sqref="M718">
    <cfRule type="expression" dxfId="1527" priority="1528" stopIfTrue="1">
      <formula>LEN(TRIM(M718))=0</formula>
    </cfRule>
  </conditionalFormatting>
  <conditionalFormatting sqref="N719">
    <cfRule type="expression" dxfId="1526" priority="1527" stopIfTrue="1">
      <formula>LEN(TRIM(N719))=0</formula>
    </cfRule>
  </conditionalFormatting>
  <conditionalFormatting sqref="M719">
    <cfRule type="expression" dxfId="1525" priority="1526" stopIfTrue="1">
      <formula>LEN(TRIM(M719))=0</formula>
    </cfRule>
  </conditionalFormatting>
  <conditionalFormatting sqref="N743">
    <cfRule type="expression" dxfId="1524" priority="1525" stopIfTrue="1">
      <formula>LEN(TRIM(N743))=0</formula>
    </cfRule>
  </conditionalFormatting>
  <conditionalFormatting sqref="M743">
    <cfRule type="expression" dxfId="1523" priority="1524" stopIfTrue="1">
      <formula>LEN(TRIM(M743))=0</formula>
    </cfRule>
  </conditionalFormatting>
  <conditionalFormatting sqref="N744:N754">
    <cfRule type="expression" dxfId="1522" priority="1523" stopIfTrue="1">
      <formula>LEN(TRIM(N744))=0</formula>
    </cfRule>
  </conditionalFormatting>
  <conditionalFormatting sqref="M744:M754">
    <cfRule type="expression" dxfId="1521" priority="1522" stopIfTrue="1">
      <formula>LEN(TRIM(M744))=0</formula>
    </cfRule>
  </conditionalFormatting>
  <conditionalFormatting sqref="M755">
    <cfRule type="expression" dxfId="1520" priority="1521" stopIfTrue="1">
      <formula>LEN(TRIM(M755))=0</formula>
    </cfRule>
  </conditionalFormatting>
  <conditionalFormatting sqref="M756">
    <cfRule type="expression" dxfId="1519" priority="1520" stopIfTrue="1">
      <formula>LEN(TRIM(M756))=0</formula>
    </cfRule>
  </conditionalFormatting>
  <conditionalFormatting sqref="N758:N761">
    <cfRule type="expression" dxfId="1518" priority="1519" stopIfTrue="1">
      <formula>LEN(TRIM(N758))=0</formula>
    </cfRule>
  </conditionalFormatting>
  <conditionalFormatting sqref="M758:M759">
    <cfRule type="expression" dxfId="1517" priority="1518" stopIfTrue="1">
      <formula>LEN(TRIM(M758))=0</formula>
    </cfRule>
  </conditionalFormatting>
  <conditionalFormatting sqref="L763">
    <cfRule type="expression" dxfId="1516" priority="1515" stopIfTrue="1">
      <formula>LEN(TRIM(L763))=0</formula>
    </cfRule>
  </conditionalFormatting>
  <conditionalFormatting sqref="N763">
    <cfRule type="expression" dxfId="1515" priority="1517" stopIfTrue="1">
      <formula>LEN(TRIM(N763))=0</formula>
    </cfRule>
  </conditionalFormatting>
  <conditionalFormatting sqref="M763">
    <cfRule type="expression" dxfId="1514" priority="1516" stopIfTrue="1">
      <formula>LEN(TRIM(M763))=0</formula>
    </cfRule>
  </conditionalFormatting>
  <conditionalFormatting sqref="L762">
    <cfRule type="expression" dxfId="1513" priority="1512" stopIfTrue="1">
      <formula>LEN(TRIM(L762))=0</formula>
    </cfRule>
  </conditionalFormatting>
  <conditionalFormatting sqref="N762">
    <cfRule type="expression" dxfId="1512" priority="1514" stopIfTrue="1">
      <formula>LEN(TRIM(N762))=0</formula>
    </cfRule>
  </conditionalFormatting>
  <conditionalFormatting sqref="M762">
    <cfRule type="expression" dxfId="1511" priority="1513" stopIfTrue="1">
      <formula>LEN(TRIM(M762))=0</formula>
    </cfRule>
  </conditionalFormatting>
  <conditionalFormatting sqref="L764">
    <cfRule type="expression" dxfId="1510" priority="1509" stopIfTrue="1">
      <formula>LEN(TRIM(L764))=0</formula>
    </cfRule>
  </conditionalFormatting>
  <conditionalFormatting sqref="N764">
    <cfRule type="expression" dxfId="1509" priority="1511" stopIfTrue="1">
      <formula>LEN(TRIM(N764))=0</formula>
    </cfRule>
  </conditionalFormatting>
  <conditionalFormatting sqref="M764">
    <cfRule type="expression" dxfId="1508" priority="1510" stopIfTrue="1">
      <formula>LEN(TRIM(M764))=0</formula>
    </cfRule>
  </conditionalFormatting>
  <conditionalFormatting sqref="N765:N766">
    <cfRule type="expression" dxfId="1507" priority="1508" stopIfTrue="1">
      <formula>LEN(TRIM(N765))=0</formula>
    </cfRule>
  </conditionalFormatting>
  <conditionalFormatting sqref="M765:M766">
    <cfRule type="expression" dxfId="1506" priority="1507" stopIfTrue="1">
      <formula>LEN(TRIM(M765))=0</formula>
    </cfRule>
  </conditionalFormatting>
  <conditionalFormatting sqref="N767:N768">
    <cfRule type="expression" dxfId="1505" priority="1506" stopIfTrue="1">
      <formula>LEN(TRIM(N767))=0</formula>
    </cfRule>
  </conditionalFormatting>
  <conditionalFormatting sqref="M767">
    <cfRule type="expression" dxfId="1504" priority="1505" stopIfTrue="1">
      <formula>LEN(TRIM(M767))=0</formula>
    </cfRule>
  </conditionalFormatting>
  <conditionalFormatting sqref="N769:N771">
    <cfRule type="expression" dxfId="1503" priority="1504" stopIfTrue="1">
      <formula>LEN(TRIM(N769))=0</formula>
    </cfRule>
  </conditionalFormatting>
  <conditionalFormatting sqref="M769:M771">
    <cfRule type="expression" dxfId="1502" priority="1503" stopIfTrue="1">
      <formula>LEN(TRIM(M769))=0</formula>
    </cfRule>
  </conditionalFormatting>
  <conditionalFormatting sqref="L774">
    <cfRule type="expression" dxfId="1501" priority="1500" stopIfTrue="1">
      <formula>LEN(TRIM(L774))=0</formula>
    </cfRule>
  </conditionalFormatting>
  <conditionalFormatting sqref="N774">
    <cfRule type="expression" dxfId="1500" priority="1502" stopIfTrue="1">
      <formula>LEN(TRIM(N774))=0</formula>
    </cfRule>
  </conditionalFormatting>
  <conditionalFormatting sqref="M774">
    <cfRule type="expression" dxfId="1499" priority="1501" stopIfTrue="1">
      <formula>LEN(TRIM(M774))=0</formula>
    </cfRule>
  </conditionalFormatting>
  <conditionalFormatting sqref="N772:N773">
    <cfRule type="expression" dxfId="1498" priority="1499" stopIfTrue="1">
      <formula>LEN(TRIM(N772))=0</formula>
    </cfRule>
  </conditionalFormatting>
  <conditionalFormatting sqref="M772:M773">
    <cfRule type="expression" dxfId="1497" priority="1498" stopIfTrue="1">
      <formula>LEN(TRIM(M772))=0</formula>
    </cfRule>
  </conditionalFormatting>
  <conditionalFormatting sqref="N653">
    <cfRule type="expression" dxfId="1496" priority="1497" stopIfTrue="1">
      <formula>LEN(TRIM(N653))=0</formula>
    </cfRule>
  </conditionalFormatting>
  <conditionalFormatting sqref="M653">
    <cfRule type="expression" dxfId="1495" priority="1496" stopIfTrue="1">
      <formula>LEN(TRIM(M653))=0</formula>
    </cfRule>
  </conditionalFormatting>
  <conditionalFormatting sqref="B655:B656 L655:N656 J655:J656">
    <cfRule type="expression" dxfId="1494" priority="1495" stopIfTrue="1">
      <formula>LEN(TRIM(B655))=0</formula>
    </cfRule>
  </conditionalFormatting>
  <conditionalFormatting sqref="B704 L704:N704 E704 J704">
    <cfRule type="expression" dxfId="1493" priority="1494" stopIfTrue="1">
      <formula>LEN(TRIM(B704))=0</formula>
    </cfRule>
  </conditionalFormatting>
  <conditionalFormatting sqref="L705">
    <cfRule type="expression" dxfId="1492" priority="1491" stopIfTrue="1">
      <formula>LEN(TRIM(L705))=0</formula>
    </cfRule>
  </conditionalFormatting>
  <conditionalFormatting sqref="N705">
    <cfRule type="expression" dxfId="1491" priority="1493" stopIfTrue="1">
      <formula>LEN(TRIM(N705))=0</formula>
    </cfRule>
  </conditionalFormatting>
  <conditionalFormatting sqref="M705">
    <cfRule type="expression" dxfId="1490" priority="1492" stopIfTrue="1">
      <formula>LEN(TRIM(M705))=0</formula>
    </cfRule>
  </conditionalFormatting>
  <conditionalFormatting sqref="N716:N717">
    <cfRule type="expression" dxfId="1489" priority="1490" stopIfTrue="1">
      <formula>LEN(TRIM(N716))=0</formula>
    </cfRule>
  </conditionalFormatting>
  <conditionalFormatting sqref="M716:M717">
    <cfRule type="expression" dxfId="1488" priority="1489" stopIfTrue="1">
      <formula>LEN(TRIM(M716))=0</formula>
    </cfRule>
  </conditionalFormatting>
  <conditionalFormatting sqref="L716:L717">
    <cfRule type="expression" dxfId="1487" priority="1488" stopIfTrue="1">
      <formula>LEN(TRIM(L716))=0</formula>
    </cfRule>
  </conditionalFormatting>
  <conditionalFormatting sqref="N583">
    <cfRule type="expression" dxfId="1486" priority="1487" stopIfTrue="1">
      <formula>LEN(TRIM(N583))=0</formula>
    </cfRule>
  </conditionalFormatting>
  <conditionalFormatting sqref="M583">
    <cfRule type="expression" dxfId="1485" priority="1486" stopIfTrue="1">
      <formula>LEN(TRIM(M583))=0</formula>
    </cfRule>
  </conditionalFormatting>
  <conditionalFormatting sqref="N584">
    <cfRule type="expression" dxfId="1484" priority="1482" stopIfTrue="1">
      <formula>LEN(TRIM(N584))=0</formula>
    </cfRule>
  </conditionalFormatting>
  <conditionalFormatting sqref="N583">
    <cfRule type="expression" dxfId="1483" priority="1485" stopIfTrue="1">
      <formula>LEN(TRIM(N583))=0</formula>
    </cfRule>
  </conditionalFormatting>
  <conditionalFormatting sqref="L586">
    <cfRule type="expression" dxfId="1482" priority="1475" stopIfTrue="1">
      <formula>LEN(TRIM(L586))=0</formula>
    </cfRule>
  </conditionalFormatting>
  <conditionalFormatting sqref="M583">
    <cfRule type="expression" dxfId="1481" priority="1484" stopIfTrue="1">
      <formula>LEN(TRIM(M583))=0</formula>
    </cfRule>
  </conditionalFormatting>
  <conditionalFormatting sqref="L583">
    <cfRule type="expression" dxfId="1480" priority="1483" stopIfTrue="1">
      <formula>LEN(TRIM(L583))=0</formula>
    </cfRule>
  </conditionalFormatting>
  <conditionalFormatting sqref="N586">
    <cfRule type="expression" dxfId="1479" priority="1477" stopIfTrue="1">
      <formula>LEN(TRIM(N586))=0</formula>
    </cfRule>
  </conditionalFormatting>
  <conditionalFormatting sqref="N584">
    <cfRule type="expression" dxfId="1478" priority="1480" stopIfTrue="1">
      <formula>LEN(TRIM(N584))=0</formula>
    </cfRule>
  </conditionalFormatting>
  <conditionalFormatting sqref="M584">
    <cfRule type="expression" dxfId="1477" priority="1479" stopIfTrue="1">
      <formula>LEN(TRIM(M584))=0</formula>
    </cfRule>
  </conditionalFormatting>
  <conditionalFormatting sqref="L584">
    <cfRule type="expression" dxfId="1476" priority="1478" stopIfTrue="1">
      <formula>LEN(TRIM(L584))=0</formula>
    </cfRule>
  </conditionalFormatting>
  <conditionalFormatting sqref="M584">
    <cfRule type="expression" dxfId="1475" priority="1481" stopIfTrue="1">
      <formula>LEN(TRIM(M584))=0</formula>
    </cfRule>
  </conditionalFormatting>
  <conditionalFormatting sqref="M586">
    <cfRule type="expression" dxfId="1474" priority="1476" stopIfTrue="1">
      <formula>LEN(TRIM(M586))=0</formula>
    </cfRule>
  </conditionalFormatting>
  <conditionalFormatting sqref="L585:L586">
    <cfRule type="expression" dxfId="1473" priority="1472" stopIfTrue="1">
      <formula>LEN(TRIM(L585))=0</formula>
    </cfRule>
  </conditionalFormatting>
  <conditionalFormatting sqref="N585:N586">
    <cfRule type="expression" dxfId="1472" priority="1474" stopIfTrue="1">
      <formula>LEN(TRIM(N585))=0</formula>
    </cfRule>
  </conditionalFormatting>
  <conditionalFormatting sqref="M585:M586">
    <cfRule type="expression" dxfId="1471" priority="1473" stopIfTrue="1">
      <formula>LEN(TRIM(M585))=0</formula>
    </cfRule>
  </conditionalFormatting>
  <conditionalFormatting sqref="L577:L579">
    <cfRule type="expression" dxfId="1470" priority="1469" stopIfTrue="1">
      <formula>LEN(TRIM(L577))=0</formula>
    </cfRule>
  </conditionalFormatting>
  <conditionalFormatting sqref="M575">
    <cfRule type="expression" dxfId="1469" priority="1470" stopIfTrue="1">
      <formula>LEN(TRIM(M575))=0</formula>
    </cfRule>
  </conditionalFormatting>
  <conditionalFormatting sqref="N575">
    <cfRule type="expression" dxfId="1468" priority="1471" stopIfTrue="1">
      <formula>LEN(TRIM(N575))=0</formula>
    </cfRule>
  </conditionalFormatting>
  <conditionalFormatting sqref="M576">
    <cfRule type="expression" dxfId="1467" priority="1467" stopIfTrue="1">
      <formula>LEN(TRIM(M576))=0</formula>
    </cfRule>
  </conditionalFormatting>
  <conditionalFormatting sqref="N576">
    <cfRule type="expression" dxfId="1466" priority="1468" stopIfTrue="1">
      <formula>LEN(TRIM(N576))=0</formula>
    </cfRule>
  </conditionalFormatting>
  <conditionalFormatting sqref="L576">
    <cfRule type="expression" dxfId="1465" priority="1466" stopIfTrue="1">
      <formula>LEN(TRIM(L576))=0</formula>
    </cfRule>
  </conditionalFormatting>
  <conditionalFormatting sqref="N600">
    <cfRule type="expression" dxfId="1464" priority="1465" stopIfTrue="1">
      <formula>LEN(TRIM(N600))=0</formula>
    </cfRule>
  </conditionalFormatting>
  <conditionalFormatting sqref="N860:N862">
    <cfRule type="expression" dxfId="1463" priority="1463" stopIfTrue="1">
      <formula>LEN(TRIM(N860))=0</formula>
    </cfRule>
  </conditionalFormatting>
  <conditionalFormatting sqref="M600">
    <cfRule type="expression" dxfId="1462" priority="1464" stopIfTrue="1">
      <formula>LEN(TRIM(M600))=0</formula>
    </cfRule>
  </conditionalFormatting>
  <conditionalFormatting sqref="M860:M862">
    <cfRule type="expression" dxfId="1461" priority="1462" stopIfTrue="1">
      <formula>LEN(TRIM(M860))=0</formula>
    </cfRule>
  </conditionalFormatting>
  <conditionalFormatting sqref="L653">
    <cfRule type="expression" dxfId="1460" priority="1461" stopIfTrue="1">
      <formula>LEN(TRIM(L653))=0</formula>
    </cfRule>
  </conditionalFormatting>
  <conditionalFormatting sqref="N706">
    <cfRule type="expression" dxfId="1459" priority="1460" stopIfTrue="1">
      <formula>LEN(TRIM(N706))=0</formula>
    </cfRule>
  </conditionalFormatting>
  <conditionalFormatting sqref="M706">
    <cfRule type="expression" dxfId="1458" priority="1459" stopIfTrue="1">
      <formula>LEN(TRIM(M706))=0</formula>
    </cfRule>
  </conditionalFormatting>
  <conditionalFormatting sqref="L767">
    <cfRule type="expression" dxfId="1457" priority="1458" stopIfTrue="1">
      <formula>LEN(TRIM(L767))=0</formula>
    </cfRule>
  </conditionalFormatting>
  <conditionalFormatting sqref="N834">
    <cfRule type="expression" dxfId="1456" priority="1457" stopIfTrue="1">
      <formula>LEN(TRIM(N834))=0</formula>
    </cfRule>
  </conditionalFormatting>
  <conditionalFormatting sqref="M834">
    <cfRule type="expression" dxfId="1455" priority="1456" stopIfTrue="1">
      <formula>LEN(TRIM(M834))=0</formula>
    </cfRule>
  </conditionalFormatting>
  <conditionalFormatting sqref="L834">
    <cfRule type="expression" dxfId="1454" priority="1455" stopIfTrue="1">
      <formula>LEN(TRIM(L834))=0</formula>
    </cfRule>
  </conditionalFormatting>
  <conditionalFormatting sqref="N750:N751">
    <cfRule type="expression" dxfId="1453" priority="1454" stopIfTrue="1">
      <formula>LEN(TRIM(N750))=0</formula>
    </cfRule>
  </conditionalFormatting>
  <conditionalFormatting sqref="M750:M751">
    <cfRule type="expression" dxfId="1452" priority="1453" stopIfTrue="1">
      <formula>LEN(TRIM(M750))=0</formula>
    </cfRule>
  </conditionalFormatting>
  <conditionalFormatting sqref="L750:L751">
    <cfRule type="expression" dxfId="1451" priority="1452" stopIfTrue="1">
      <formula>LEN(TRIM(L750))=0</formula>
    </cfRule>
  </conditionalFormatting>
  <conditionalFormatting sqref="N752:N754">
    <cfRule type="expression" dxfId="1450" priority="1451" stopIfTrue="1">
      <formula>LEN(TRIM(N752))=0</formula>
    </cfRule>
  </conditionalFormatting>
  <conditionalFormatting sqref="M752:M754">
    <cfRule type="expression" dxfId="1449" priority="1450" stopIfTrue="1">
      <formula>LEN(TRIM(M752))=0</formula>
    </cfRule>
  </conditionalFormatting>
  <conditionalFormatting sqref="L752:L754">
    <cfRule type="expression" dxfId="1448" priority="1449" stopIfTrue="1">
      <formula>LEN(TRIM(L752))=0</formula>
    </cfRule>
  </conditionalFormatting>
  <conditionalFormatting sqref="M835">
    <cfRule type="expression" dxfId="1447" priority="1447" stopIfTrue="1">
      <formula>LEN(TRIM(M835))=0</formula>
    </cfRule>
  </conditionalFormatting>
  <conditionalFormatting sqref="L835">
    <cfRule type="expression" dxfId="1446" priority="1446" stopIfTrue="1">
      <formula>LEN(TRIM(L835))=0</formula>
    </cfRule>
  </conditionalFormatting>
  <conditionalFormatting sqref="N837:N838">
    <cfRule type="expression" dxfId="1445" priority="1442" stopIfTrue="1">
      <formula>LEN(TRIM(N837))=0</formula>
    </cfRule>
  </conditionalFormatting>
  <conditionalFormatting sqref="L837:L838">
    <cfRule type="expression" dxfId="1444" priority="1440" stopIfTrue="1">
      <formula>LEN(TRIM(L837))=0</formula>
    </cfRule>
  </conditionalFormatting>
  <conditionalFormatting sqref="M831 M833">
    <cfRule type="expression" dxfId="1443" priority="1437" stopIfTrue="1">
      <formula>LEN(TRIM(M831))=0</formula>
    </cfRule>
  </conditionalFormatting>
  <conditionalFormatting sqref="L414">
    <cfRule type="expression" dxfId="1442" priority="1433" stopIfTrue="1">
      <formula>LEN(TRIM(L414))=0</formula>
    </cfRule>
  </conditionalFormatting>
  <conditionalFormatting sqref="N414">
    <cfRule type="expression" dxfId="1441" priority="1435" stopIfTrue="1">
      <formula>LEN(TRIM(N414))=0</formula>
    </cfRule>
  </conditionalFormatting>
  <conditionalFormatting sqref="M414">
    <cfRule type="expression" dxfId="1440" priority="1434" stopIfTrue="1">
      <formula>LEN(TRIM(M414))=0</formula>
    </cfRule>
  </conditionalFormatting>
  <conditionalFormatting sqref="N835">
    <cfRule type="expression" dxfId="1439" priority="1448" stopIfTrue="1">
      <formula>LEN(TRIM(N835))=0</formula>
    </cfRule>
  </conditionalFormatting>
  <conditionalFormatting sqref="B746:B751 B753:B754">
    <cfRule type="expression" dxfId="1438" priority="1445" stopIfTrue="1">
      <formula>LEN(TRIM(B746))=0</formula>
    </cfRule>
  </conditionalFormatting>
  <conditionalFormatting sqref="L838:N838">
    <cfRule type="expression" dxfId="1437" priority="1444" stopIfTrue="1">
      <formula>LEN(TRIM(L838))=0</formula>
    </cfRule>
  </conditionalFormatting>
  <conditionalFormatting sqref="B837">
    <cfRule type="expression" dxfId="1436" priority="1443" stopIfTrue="1">
      <formula>LEN(TRIM(B837))=0</formula>
    </cfRule>
  </conditionalFormatting>
  <conditionalFormatting sqref="M837:M838">
    <cfRule type="expression" dxfId="1435" priority="1441" stopIfTrue="1">
      <formula>LEN(TRIM(M837))=0</formula>
    </cfRule>
  </conditionalFormatting>
  <conditionalFormatting sqref="B837">
    <cfRule type="expression" dxfId="1434" priority="1439" stopIfTrue="1">
      <formula>LEN(TRIM(B837))=0</formula>
    </cfRule>
  </conditionalFormatting>
  <conditionalFormatting sqref="L831 L833">
    <cfRule type="expression" dxfId="1433" priority="1436" stopIfTrue="1">
      <formula>LEN(TRIM(L831))=0</formula>
    </cfRule>
  </conditionalFormatting>
  <conditionalFormatting sqref="N831 N833">
    <cfRule type="expression" dxfId="1432" priority="1438" stopIfTrue="1">
      <formula>LEN(TRIM(N831))=0</formula>
    </cfRule>
  </conditionalFormatting>
  <conditionalFormatting sqref="N646">
    <cfRule type="expression" dxfId="1431" priority="1432" stopIfTrue="1">
      <formula>LEN(TRIM(N646))=0</formula>
    </cfRule>
  </conditionalFormatting>
  <conditionalFormatting sqref="N648">
    <cfRule type="expression" dxfId="1430" priority="1429" stopIfTrue="1">
      <formula>LEN(TRIM(N648))=0</formula>
    </cfRule>
  </conditionalFormatting>
  <conditionalFormatting sqref="M646">
    <cfRule type="expression" dxfId="1429" priority="1431" stopIfTrue="1">
      <formula>LEN(TRIM(M646))=0</formula>
    </cfRule>
  </conditionalFormatting>
  <conditionalFormatting sqref="B646 L646:N646 E646 J646">
    <cfRule type="expression" dxfId="1428" priority="1430" stopIfTrue="1">
      <formula>LEN(TRIM(B646))=0</formula>
    </cfRule>
  </conditionalFormatting>
  <conditionalFormatting sqref="M648">
    <cfRule type="expression" dxfId="1427" priority="1428" stopIfTrue="1">
      <formula>LEN(TRIM(M648))=0</formula>
    </cfRule>
  </conditionalFormatting>
  <conditionalFormatting sqref="B648 L648:N648 E648 J648">
    <cfRule type="expression" dxfId="1426" priority="1427" stopIfTrue="1">
      <formula>LEN(TRIM(B648))=0</formula>
    </cfRule>
  </conditionalFormatting>
  <conditionalFormatting sqref="N647">
    <cfRule type="expression" dxfId="1425" priority="1426" stopIfTrue="1">
      <formula>LEN(TRIM(N647))=0</formula>
    </cfRule>
  </conditionalFormatting>
  <conditionalFormatting sqref="M647">
    <cfRule type="expression" dxfId="1424" priority="1425" stopIfTrue="1">
      <formula>LEN(TRIM(M647))=0</formula>
    </cfRule>
  </conditionalFormatting>
  <conditionalFormatting sqref="B647 L647:N647 E647 J647">
    <cfRule type="expression" dxfId="1423" priority="1424" stopIfTrue="1">
      <formula>LEN(TRIM(B647))=0</formula>
    </cfRule>
  </conditionalFormatting>
  <conditionalFormatting sqref="N682">
    <cfRule type="expression" dxfId="1422" priority="1423" stopIfTrue="1">
      <formula>LEN(TRIM(N682))=0</formula>
    </cfRule>
  </conditionalFormatting>
  <conditionalFormatting sqref="M682">
    <cfRule type="expression" dxfId="1421" priority="1422" stopIfTrue="1">
      <formula>LEN(TRIM(M682))=0</formula>
    </cfRule>
  </conditionalFormatting>
  <conditionalFormatting sqref="B682 M682:N682 E682 J682">
    <cfRule type="expression" dxfId="1420" priority="1421" stopIfTrue="1">
      <formula>LEN(TRIM(B682))=0</formula>
    </cfRule>
  </conditionalFormatting>
  <conditionalFormatting sqref="N683">
    <cfRule type="expression" dxfId="1419" priority="1420" stopIfTrue="1">
      <formula>LEN(TRIM(N683))=0</formula>
    </cfRule>
  </conditionalFormatting>
  <conditionalFormatting sqref="M683">
    <cfRule type="expression" dxfId="1418" priority="1419" stopIfTrue="1">
      <formula>LEN(TRIM(M683))=0</formula>
    </cfRule>
  </conditionalFormatting>
  <conditionalFormatting sqref="B683 M683:N683 E683 J683">
    <cfRule type="expression" dxfId="1417" priority="1418" stopIfTrue="1">
      <formula>LEN(TRIM(B683))=0</formula>
    </cfRule>
  </conditionalFormatting>
  <conditionalFormatting sqref="N684">
    <cfRule type="expression" dxfId="1416" priority="1417" stopIfTrue="1">
      <formula>LEN(TRIM(N684))=0</formula>
    </cfRule>
  </conditionalFormatting>
  <conditionalFormatting sqref="M684">
    <cfRule type="expression" dxfId="1415" priority="1416" stopIfTrue="1">
      <formula>LEN(TRIM(M684))=0</formula>
    </cfRule>
  </conditionalFormatting>
  <conditionalFormatting sqref="B684 L684:N684 E684 J684">
    <cfRule type="expression" dxfId="1414" priority="1415" stopIfTrue="1">
      <formula>LEN(TRIM(B684))=0</formula>
    </cfRule>
  </conditionalFormatting>
  <conditionalFormatting sqref="M437">
    <cfRule type="expression" dxfId="1413" priority="1413" stopIfTrue="1">
      <formula>LEN(TRIM(M437))=0</formula>
    </cfRule>
  </conditionalFormatting>
  <conditionalFormatting sqref="N437">
    <cfRule type="expression" dxfId="1412" priority="1414" stopIfTrue="1">
      <formula>LEN(TRIM(N437))=0</formula>
    </cfRule>
  </conditionalFormatting>
  <conditionalFormatting sqref="M438:M439">
    <cfRule type="expression" dxfId="1411" priority="1411" stopIfTrue="1">
      <formula>LEN(TRIM(M438))=0</formula>
    </cfRule>
  </conditionalFormatting>
  <conditionalFormatting sqref="N438:N439">
    <cfRule type="expression" dxfId="1410" priority="1412" stopIfTrue="1">
      <formula>LEN(TRIM(N438))=0</formula>
    </cfRule>
  </conditionalFormatting>
  <conditionalFormatting sqref="M470">
    <cfRule type="expression" dxfId="1409" priority="1409" stopIfTrue="1">
      <formula>LEN(TRIM(M470))=0</formula>
    </cfRule>
  </conditionalFormatting>
  <conditionalFormatting sqref="N470">
    <cfRule type="expression" dxfId="1408" priority="1410" stopIfTrue="1">
      <formula>LEN(TRIM(N470))=0</formula>
    </cfRule>
  </conditionalFormatting>
  <conditionalFormatting sqref="N541">
    <cfRule type="expression" dxfId="1407" priority="1408" stopIfTrue="1">
      <formula>LEN(TRIM(N541))=0</formula>
    </cfRule>
  </conditionalFormatting>
  <conditionalFormatting sqref="M541">
    <cfRule type="expression" dxfId="1406" priority="1407" stopIfTrue="1">
      <formula>LEN(TRIM(M541))=0</formula>
    </cfRule>
  </conditionalFormatting>
  <conditionalFormatting sqref="N542:N543">
    <cfRule type="expression" dxfId="1405" priority="1406" stopIfTrue="1">
      <formula>LEN(TRIM(N542))=0</formula>
    </cfRule>
  </conditionalFormatting>
  <conditionalFormatting sqref="M542:M543">
    <cfRule type="expression" dxfId="1404" priority="1405" stopIfTrue="1">
      <formula>LEN(TRIM(M542))=0</formula>
    </cfRule>
  </conditionalFormatting>
  <conditionalFormatting sqref="N582">
    <cfRule type="expression" dxfId="1403" priority="1401" stopIfTrue="1">
      <formula>LEN(TRIM(N582))=0</formula>
    </cfRule>
  </conditionalFormatting>
  <conditionalFormatting sqref="M581">
    <cfRule type="expression" dxfId="1402" priority="1403" stopIfTrue="1">
      <formula>LEN(TRIM(M581))=0</formula>
    </cfRule>
  </conditionalFormatting>
  <conditionalFormatting sqref="M582">
    <cfRule type="expression" dxfId="1401" priority="1400" stopIfTrue="1">
      <formula>LEN(TRIM(M582))=0</formula>
    </cfRule>
  </conditionalFormatting>
  <conditionalFormatting sqref="L581">
    <cfRule type="expression" dxfId="1400" priority="1402" stopIfTrue="1">
      <formula>LEN(TRIM(L581))=0</formula>
    </cfRule>
  </conditionalFormatting>
  <conditionalFormatting sqref="N581">
    <cfRule type="expression" dxfId="1399" priority="1404" stopIfTrue="1">
      <formula>LEN(TRIM(N581))=0</formula>
    </cfRule>
  </conditionalFormatting>
  <conditionalFormatting sqref="L582">
    <cfRule type="expression" dxfId="1398" priority="1399" stopIfTrue="1">
      <formula>LEN(TRIM(L582))=0</formula>
    </cfRule>
  </conditionalFormatting>
  <conditionalFormatting sqref="L775">
    <cfRule type="expression" dxfId="1397" priority="1396" stopIfTrue="1">
      <formula>LEN(TRIM(L775))=0</formula>
    </cfRule>
  </conditionalFormatting>
  <conditionalFormatting sqref="N775">
    <cfRule type="expression" dxfId="1396" priority="1398" stopIfTrue="1">
      <formula>LEN(TRIM(N775))=0</formula>
    </cfRule>
  </conditionalFormatting>
  <conditionalFormatting sqref="N775">
    <cfRule type="expression" dxfId="1395" priority="1397" stopIfTrue="1">
      <formula>LEN(TRIM(N775))=0</formula>
    </cfRule>
  </conditionalFormatting>
  <conditionalFormatting sqref="M249">
    <cfRule type="expression" dxfId="1394" priority="1393" stopIfTrue="1">
      <formula>LEN(TRIM(M249))=0</formula>
    </cfRule>
  </conditionalFormatting>
  <conditionalFormatting sqref="C249">
    <cfRule type="expression" dxfId="1393" priority="1392" stopIfTrue="1">
      <formula>LEN(TRIM(C249))=0</formula>
    </cfRule>
  </conditionalFormatting>
  <conditionalFormatting sqref="N249">
    <cfRule type="expression" dxfId="1392" priority="1394" stopIfTrue="1">
      <formula>LEN(TRIM(N249))=0</formula>
    </cfRule>
  </conditionalFormatting>
  <conditionalFormatting sqref="L249">
    <cfRule type="expression" dxfId="1391" priority="1395" stopIfTrue="1">
      <formula>LEN(TRIM(L249))=0</formula>
    </cfRule>
  </conditionalFormatting>
  <conditionalFormatting sqref="N811">
    <cfRule type="expression" dxfId="1390" priority="1384" stopIfTrue="1">
      <formula>LEN(TRIM(N811))=0</formula>
    </cfRule>
  </conditionalFormatting>
  <conditionalFormatting sqref="N816">
    <cfRule type="expression" dxfId="1389" priority="1391" stopIfTrue="1">
      <formula>LEN(TRIM(N816))=0</formula>
    </cfRule>
  </conditionalFormatting>
  <conditionalFormatting sqref="M816">
    <cfRule type="expression" dxfId="1388" priority="1390" stopIfTrue="1">
      <formula>LEN(TRIM(M816))=0</formula>
    </cfRule>
  </conditionalFormatting>
  <conditionalFormatting sqref="N816">
    <cfRule type="expression" dxfId="1387" priority="1389" stopIfTrue="1">
      <formula>LEN(TRIM(N816))=0</formula>
    </cfRule>
  </conditionalFormatting>
  <conditionalFormatting sqref="L816">
    <cfRule type="expression" dxfId="1386" priority="1387" stopIfTrue="1">
      <formula>LEN(TRIM(L816))=0</formula>
    </cfRule>
  </conditionalFormatting>
  <conditionalFormatting sqref="M816">
    <cfRule type="expression" dxfId="1385" priority="1388" stopIfTrue="1">
      <formula>LEN(TRIM(M816))=0</formula>
    </cfRule>
  </conditionalFormatting>
  <conditionalFormatting sqref="N811">
    <cfRule type="expression" dxfId="1384" priority="1386" stopIfTrue="1">
      <formula>LEN(TRIM(N811))=0</formula>
    </cfRule>
  </conditionalFormatting>
  <conditionalFormatting sqref="M811">
    <cfRule type="expression" dxfId="1383" priority="1385" stopIfTrue="1">
      <formula>LEN(TRIM(M811))=0</formula>
    </cfRule>
  </conditionalFormatting>
  <conditionalFormatting sqref="L811">
    <cfRule type="expression" dxfId="1382" priority="1382" stopIfTrue="1">
      <formula>LEN(TRIM(L811))=0</formula>
    </cfRule>
  </conditionalFormatting>
  <conditionalFormatting sqref="M811">
    <cfRule type="expression" dxfId="1381" priority="1383" stopIfTrue="1">
      <formula>LEN(TRIM(M811))=0</formula>
    </cfRule>
  </conditionalFormatting>
  <conditionalFormatting sqref="B345:C345 L345:N345 E345 J345">
    <cfRule type="expression" dxfId="1380" priority="1381" stopIfTrue="1">
      <formula>LEN(TRIM(B345))=0</formula>
    </cfRule>
  </conditionalFormatting>
  <conditionalFormatting sqref="E329 L329:N336 J329:J336 A329:C336">
    <cfRule type="expression" dxfId="1379" priority="1380" stopIfTrue="1">
      <formula>LEN(TRIM(A329))=0</formula>
    </cfRule>
  </conditionalFormatting>
  <conditionalFormatting sqref="C400 J400 E400 L400:N400">
    <cfRule type="expression" dxfId="1378" priority="1377" stopIfTrue="1">
      <formula>LEN(TRIM(C400))=0</formula>
    </cfRule>
  </conditionalFormatting>
  <conditionalFormatting sqref="A400:B400">
    <cfRule type="expression" dxfId="1377" priority="1376" stopIfTrue="1">
      <formula>LEN(TRIM(A400))=0</formula>
    </cfRule>
  </conditionalFormatting>
  <conditionalFormatting sqref="J399 E399 L399:N399">
    <cfRule type="expression" dxfId="1376" priority="1379" stopIfTrue="1">
      <formula>LEN(TRIM(E399))=0</formula>
    </cfRule>
  </conditionalFormatting>
  <conditionalFormatting sqref="A399:B399">
    <cfRule type="expression" dxfId="1375" priority="1378" stopIfTrue="1">
      <formula>LEN(TRIM(A399))=0</formula>
    </cfRule>
  </conditionalFormatting>
  <conditionalFormatting sqref="J350">
    <cfRule type="expression" dxfId="1374" priority="1366" stopIfTrue="1">
      <formula>LEN(TRIM(J350))=0</formula>
    </cfRule>
  </conditionalFormatting>
  <conditionalFormatting sqref="M348">
    <cfRule type="expression" dxfId="1373" priority="1374" stopIfTrue="1">
      <formula>LEN(TRIM(M348))=0</formula>
    </cfRule>
  </conditionalFormatting>
  <conditionalFormatting sqref="L350:N350">
    <cfRule type="expression" dxfId="1372" priority="1367" stopIfTrue="1">
      <formula>LEN(TRIM(L350))=0</formula>
    </cfRule>
  </conditionalFormatting>
  <conditionalFormatting sqref="N348">
    <cfRule type="expression" dxfId="1371" priority="1375" stopIfTrue="1">
      <formula>LEN(TRIM(N348))=0</formula>
    </cfRule>
  </conditionalFormatting>
  <conditionalFormatting sqref="M349">
    <cfRule type="expression" dxfId="1370" priority="1372" stopIfTrue="1">
      <formula>LEN(TRIM(M349))=0</formula>
    </cfRule>
  </conditionalFormatting>
  <conditionalFormatting sqref="N349">
    <cfRule type="expression" dxfId="1369" priority="1373" stopIfTrue="1">
      <formula>LEN(TRIM(N349))=0</formula>
    </cfRule>
  </conditionalFormatting>
  <conditionalFormatting sqref="B349:B350">
    <cfRule type="expression" dxfId="1368" priority="1371" stopIfTrue="1">
      <formula>LEN(TRIM(B349))=0</formula>
    </cfRule>
  </conditionalFormatting>
  <conditionalFormatting sqref="B349:B350">
    <cfRule type="expression" dxfId="1367" priority="1370" stopIfTrue="1">
      <formula>LEN(TRIM(B349))=0</formula>
    </cfRule>
  </conditionalFormatting>
  <conditionalFormatting sqref="B391:B405">
    <cfRule type="expression" dxfId="1366" priority="1369" stopIfTrue="1">
      <formula>LEN(TRIM(B391))=0</formula>
    </cfRule>
  </conditionalFormatting>
  <conditionalFormatting sqref="B391:B405">
    <cfRule type="expression" dxfId="1365" priority="1368" stopIfTrue="1">
      <formula>LEN(TRIM(B391))=0</formula>
    </cfRule>
  </conditionalFormatting>
  <conditionalFormatting sqref="A361">
    <cfRule type="expression" dxfId="1364" priority="1340" stopIfTrue="1">
      <formula>LEN(TRIM(A361))=0</formula>
    </cfRule>
  </conditionalFormatting>
  <conditionalFormatting sqref="J350">
    <cfRule type="expression" dxfId="1363" priority="1363" stopIfTrue="1">
      <formula>LEN(TRIM(J350))=0</formula>
    </cfRule>
  </conditionalFormatting>
  <conditionalFormatting sqref="D350">
    <cfRule type="expression" dxfId="1362" priority="1365" stopIfTrue="1">
      <formula>LEN(TRIM(D350))=0</formula>
    </cfRule>
  </conditionalFormatting>
  <conditionalFormatting sqref="L350:N350">
    <cfRule type="expression" dxfId="1361" priority="1364" stopIfTrue="1">
      <formula>LEN(TRIM(L350))=0</formula>
    </cfRule>
  </conditionalFormatting>
  <conditionalFormatting sqref="D350">
    <cfRule type="expression" dxfId="1360" priority="1362" stopIfTrue="1">
      <formula>LEN(TRIM(D350))=0</formula>
    </cfRule>
  </conditionalFormatting>
  <conditionalFormatting sqref="J351:J352">
    <cfRule type="expression" dxfId="1359" priority="1360" stopIfTrue="1">
      <formula>LEN(TRIM(J351))=0</formula>
    </cfRule>
  </conditionalFormatting>
  <conditionalFormatting sqref="B351:B352 L351:N352 E351:E352">
    <cfRule type="expression" dxfId="1358" priority="1361" stopIfTrue="1">
      <formula>LEN(TRIM(B351))=0</formula>
    </cfRule>
  </conditionalFormatting>
  <conditionalFormatting sqref="D355:D359">
    <cfRule type="expression" dxfId="1357" priority="1351" stopIfTrue="1">
      <formula>LEN(TRIM(D355))=0</formula>
    </cfRule>
  </conditionalFormatting>
  <conditionalFormatting sqref="A351:A352">
    <cfRule type="expression" dxfId="1356" priority="1354" stopIfTrue="1">
      <formula>LEN(TRIM(A351))=0</formula>
    </cfRule>
  </conditionalFormatting>
  <conditionalFormatting sqref="J355:J359">
    <cfRule type="expression" dxfId="1355" priority="1352" stopIfTrue="1">
      <formula>LEN(TRIM(J355))=0</formula>
    </cfRule>
  </conditionalFormatting>
  <conditionalFormatting sqref="D351:D352">
    <cfRule type="expression" dxfId="1354" priority="1359" stopIfTrue="1">
      <formula>LEN(TRIM(D351))=0</formula>
    </cfRule>
  </conditionalFormatting>
  <conditionalFormatting sqref="A351:A352">
    <cfRule type="expression" dxfId="1353" priority="1358" stopIfTrue="1">
      <formula>LEN(TRIM(A351))=0</formula>
    </cfRule>
  </conditionalFormatting>
  <conditionalFormatting sqref="J351:J352">
    <cfRule type="expression" dxfId="1352" priority="1356" stopIfTrue="1">
      <formula>LEN(TRIM(J351))=0</formula>
    </cfRule>
  </conditionalFormatting>
  <conditionalFormatting sqref="E351:E352 L351:N352 B351:B352">
    <cfRule type="expression" dxfId="1351" priority="1357" stopIfTrue="1">
      <formula>LEN(TRIM(B351))=0</formula>
    </cfRule>
  </conditionalFormatting>
  <conditionalFormatting sqref="D351:D352">
    <cfRule type="expression" dxfId="1350" priority="1355" stopIfTrue="1">
      <formula>LEN(TRIM(D351))=0</formula>
    </cfRule>
  </conditionalFormatting>
  <conditionalFormatting sqref="B355:B359 L355:N359 E355:E359">
    <cfRule type="expression" dxfId="1349" priority="1353" stopIfTrue="1">
      <formula>LEN(TRIM(B355))=0</formula>
    </cfRule>
  </conditionalFormatting>
  <conditionalFormatting sqref="J355:J359">
    <cfRule type="expression" dxfId="1348" priority="1349" stopIfTrue="1">
      <formula>LEN(TRIM(J355))=0</formula>
    </cfRule>
  </conditionalFormatting>
  <conditionalFormatting sqref="E355:E359 L355:N359 B355:B359">
    <cfRule type="expression" dxfId="1347" priority="1350" stopIfTrue="1">
      <formula>LEN(TRIM(B355))=0</formula>
    </cfRule>
  </conditionalFormatting>
  <conditionalFormatting sqref="D355:D359">
    <cfRule type="expression" dxfId="1346" priority="1348" stopIfTrue="1">
      <formula>LEN(TRIM(D355))=0</formula>
    </cfRule>
  </conditionalFormatting>
  <conditionalFormatting sqref="L361:N362 B361">
    <cfRule type="expression" dxfId="1345" priority="1343" stopIfTrue="1">
      <formula>LEN(TRIM(B361))=0</formula>
    </cfRule>
  </conditionalFormatting>
  <conditionalFormatting sqref="J361:J362">
    <cfRule type="expression" dxfId="1344" priority="1346" stopIfTrue="1">
      <formula>LEN(TRIM(J361))=0</formula>
    </cfRule>
  </conditionalFormatting>
  <conditionalFormatting sqref="B361 L361:N362">
    <cfRule type="expression" dxfId="1343" priority="1347" stopIfTrue="1">
      <formula>LEN(TRIM(B361))=0</formula>
    </cfRule>
  </conditionalFormatting>
  <conditionalFormatting sqref="D361:D362">
    <cfRule type="expression" dxfId="1342" priority="1345" stopIfTrue="1">
      <formula>LEN(TRIM(D361))=0</formula>
    </cfRule>
  </conditionalFormatting>
  <conditionalFormatting sqref="A361">
    <cfRule type="expression" dxfId="1341" priority="1344" stopIfTrue="1">
      <formula>LEN(TRIM(A361))=0</formula>
    </cfRule>
  </conditionalFormatting>
  <conditionalFormatting sqref="J361:J362">
    <cfRule type="expression" dxfId="1340" priority="1342" stopIfTrue="1">
      <formula>LEN(TRIM(J361))=0</formula>
    </cfRule>
  </conditionalFormatting>
  <conditionalFormatting sqref="D361:D362">
    <cfRule type="expression" dxfId="1339" priority="1341" stopIfTrue="1">
      <formula>LEN(TRIM(D361))=0</formula>
    </cfRule>
  </conditionalFormatting>
  <conditionalFormatting sqref="C363:C364">
    <cfRule type="expression" dxfId="1338" priority="1337" stopIfTrue="1">
      <formula>LEN(TRIM(C363))=0</formula>
    </cfRule>
  </conditionalFormatting>
  <conditionalFormatting sqref="B380 A378:B379 B377 A381:B381">
    <cfRule type="expression" dxfId="1337" priority="1333" stopIfTrue="1">
      <formula>LEN(TRIM(A377))=0</formula>
    </cfRule>
  </conditionalFormatting>
  <conditionalFormatting sqref="M364:N364">
    <cfRule type="expression" dxfId="1336" priority="1336" stopIfTrue="1">
      <formula>LEN(TRIM(M364))=0</formula>
    </cfRule>
  </conditionalFormatting>
  <conditionalFormatting sqref="A364:B364 B363">
    <cfRule type="expression" dxfId="1335" priority="1338" stopIfTrue="1">
      <formula>LEN(TRIM(A363))=0</formula>
    </cfRule>
  </conditionalFormatting>
  <conditionalFormatting sqref="J363:J364 E363:E364 L363:N364">
    <cfRule type="expression" dxfId="1334" priority="1339" stopIfTrue="1">
      <formula>LEN(TRIM(E363))=0</formula>
    </cfRule>
  </conditionalFormatting>
  <conditionalFormatting sqref="A72:C72 L72:N72 E72 J72">
    <cfRule type="expression" dxfId="1333" priority="1332" stopIfTrue="1">
      <formula>LEN(TRIM(A72))=0</formula>
    </cfRule>
  </conditionalFormatting>
  <conditionalFormatting sqref="L364">
    <cfRule type="expression" dxfId="1332" priority="1335" stopIfTrue="1">
      <formula>LEN(TRIM(L364))=0</formula>
    </cfRule>
  </conditionalFormatting>
  <conditionalFormatting sqref="E364">
    <cfRule type="expression" dxfId="1331" priority="1334" stopIfTrue="1">
      <formula>LEN(TRIM(E364))=0</formula>
    </cfRule>
  </conditionalFormatting>
  <conditionalFormatting sqref="L73:N73 E73 J73 C73">
    <cfRule type="expression" dxfId="1330" priority="1331" stopIfTrue="1">
      <formula>LEN(TRIM(C73))=0</formula>
    </cfRule>
  </conditionalFormatting>
  <conditionalFormatting sqref="A76 L76:N82 J76:J82 C76:C88 A79 A81:A84">
    <cfRule type="expression" dxfId="1329" priority="1327" stopIfTrue="1">
      <formula>LEN(TRIM(A76))=0</formula>
    </cfRule>
  </conditionalFormatting>
  <conditionalFormatting sqref="B74:B75">
    <cfRule type="expression" dxfId="1328" priority="1328" stopIfTrue="1">
      <formula>LEN(TRIM(B74))=0</formula>
    </cfRule>
  </conditionalFormatting>
  <conditionalFormatting sqref="B74:B75">
    <cfRule type="expression" dxfId="1327" priority="1329" stopIfTrue="1">
      <formula>LEN(TRIM(B74))=0</formula>
    </cfRule>
  </conditionalFormatting>
  <conditionalFormatting sqref="A74:A75 L74:N75 J74:J75 C74:C75">
    <cfRule type="expression" dxfId="1326" priority="1330" stopIfTrue="1">
      <formula>LEN(TRIM(A74))=0</formula>
    </cfRule>
  </conditionalFormatting>
  <conditionalFormatting sqref="L98:N100 J98:J100 C98:C100">
    <cfRule type="expression" dxfId="1325" priority="1324" stopIfTrue="1">
      <formula>LEN(TRIM(C98))=0</formula>
    </cfRule>
  </conditionalFormatting>
  <conditionalFormatting sqref="B99:B100">
    <cfRule type="expression" dxfId="1324" priority="1320" stopIfTrue="1">
      <formula>LEN(TRIM(B99))=0</formula>
    </cfRule>
  </conditionalFormatting>
  <conditionalFormatting sqref="B98:B100">
    <cfRule type="expression" dxfId="1323" priority="1323" stopIfTrue="1">
      <formula>LEN(TRIM(B98))=0</formula>
    </cfRule>
  </conditionalFormatting>
  <conditionalFormatting sqref="B76:B77">
    <cfRule type="expression" dxfId="1322" priority="1326" stopIfTrue="1">
      <formula>LEN(TRIM(B76))=0</formula>
    </cfRule>
  </conditionalFormatting>
  <conditionalFormatting sqref="B99:B100">
    <cfRule type="expression" dxfId="1321" priority="1319" stopIfTrue="1">
      <formula>LEN(TRIM(B99))=0</formula>
    </cfRule>
  </conditionalFormatting>
  <conditionalFormatting sqref="B76:B77">
    <cfRule type="expression" dxfId="1320" priority="1325" stopIfTrue="1">
      <formula>LEN(TRIM(B76))=0</formula>
    </cfRule>
  </conditionalFormatting>
  <conditionalFormatting sqref="L89:N89 J89 C89">
    <cfRule type="expression" dxfId="1319" priority="1315" stopIfTrue="1">
      <formula>LEN(TRIM(C89))=0</formula>
    </cfRule>
  </conditionalFormatting>
  <conditionalFormatting sqref="B100">
    <cfRule type="expression" dxfId="1318" priority="1316" stopIfTrue="1">
      <formula>LEN(TRIM(B100))=0</formula>
    </cfRule>
  </conditionalFormatting>
  <conditionalFormatting sqref="E91">
    <cfRule type="expression" dxfId="1317" priority="1303" stopIfTrue="1">
      <formula>LEN(TRIM(E91))=0</formula>
    </cfRule>
  </conditionalFormatting>
  <conditionalFormatting sqref="E89">
    <cfRule type="expression" dxfId="1316" priority="1312" stopIfTrue="1">
      <formula>LEN(TRIM(E89))=0</formula>
    </cfRule>
  </conditionalFormatting>
  <conditionalFormatting sqref="L90:N90 J90 C90">
    <cfRule type="expression" dxfId="1315" priority="1310" stopIfTrue="1">
      <formula>LEN(TRIM(C90))=0</formula>
    </cfRule>
  </conditionalFormatting>
  <conditionalFormatting sqref="B89">
    <cfRule type="expression" dxfId="1314" priority="1313" stopIfTrue="1">
      <formula>LEN(TRIM(B89))=0</formula>
    </cfRule>
  </conditionalFormatting>
  <conditionalFormatting sqref="B98:B100">
    <cfRule type="expression" dxfId="1313" priority="1322" stopIfTrue="1">
      <formula>LEN(TRIM(B98))=0</formula>
    </cfRule>
  </conditionalFormatting>
  <conditionalFormatting sqref="E89">
    <cfRule type="expression" dxfId="1312" priority="1311" stopIfTrue="1">
      <formula>LEN(TRIM(E89))=0</formula>
    </cfRule>
  </conditionalFormatting>
  <conditionalFormatting sqref="B92">
    <cfRule type="expression" dxfId="1311" priority="1300" stopIfTrue="1">
      <formula>LEN(TRIM(B92))=0</formula>
    </cfRule>
  </conditionalFormatting>
  <conditionalFormatting sqref="L99:N100 J99:J100 C99:C100">
    <cfRule type="expression" dxfId="1310" priority="1321" stopIfTrue="1">
      <formula>LEN(TRIM(C99))=0</formula>
    </cfRule>
  </conditionalFormatting>
  <conditionalFormatting sqref="E92">
    <cfRule type="expression" dxfId="1309" priority="1298" stopIfTrue="1">
      <formula>LEN(TRIM(E92))=0</formula>
    </cfRule>
  </conditionalFormatting>
  <conditionalFormatting sqref="B100">
    <cfRule type="expression" dxfId="1308" priority="1317" stopIfTrue="1">
      <formula>LEN(TRIM(B100))=0</formula>
    </cfRule>
  </conditionalFormatting>
  <conditionalFormatting sqref="L100:N100 J100 C100">
    <cfRule type="expression" dxfId="1307" priority="1318" stopIfTrue="1">
      <formula>LEN(TRIM(C100))=0</formula>
    </cfRule>
  </conditionalFormatting>
  <conditionalFormatting sqref="B90">
    <cfRule type="expression" dxfId="1306" priority="1309" stopIfTrue="1">
      <formula>LEN(TRIM(B90))=0</formula>
    </cfRule>
  </conditionalFormatting>
  <conditionalFormatting sqref="E91">
    <cfRule type="expression" dxfId="1305" priority="1304" stopIfTrue="1">
      <formula>LEN(TRIM(E91))=0</formula>
    </cfRule>
  </conditionalFormatting>
  <conditionalFormatting sqref="B90">
    <cfRule type="expression" dxfId="1304" priority="1308" stopIfTrue="1">
      <formula>LEN(TRIM(B90))=0</formula>
    </cfRule>
  </conditionalFormatting>
  <conditionalFormatting sqref="B89">
    <cfRule type="expression" dxfId="1303" priority="1314" stopIfTrue="1">
      <formula>LEN(TRIM(B89))=0</formula>
    </cfRule>
  </conditionalFormatting>
  <conditionalFormatting sqref="B91">
    <cfRule type="expression" dxfId="1302" priority="1306" stopIfTrue="1">
      <formula>LEN(TRIM(B91))=0</formula>
    </cfRule>
  </conditionalFormatting>
  <conditionalFormatting sqref="B91">
    <cfRule type="expression" dxfId="1301" priority="1305" stopIfTrue="1">
      <formula>LEN(TRIM(B91))=0</formula>
    </cfRule>
  </conditionalFormatting>
  <conditionalFormatting sqref="L91:N91 J91 C91">
    <cfRule type="expression" dxfId="1300" priority="1307" stopIfTrue="1">
      <formula>LEN(TRIM(C91))=0</formula>
    </cfRule>
  </conditionalFormatting>
  <conditionalFormatting sqref="E92">
    <cfRule type="expression" dxfId="1299" priority="1299" stopIfTrue="1">
      <formula>LEN(TRIM(E92))=0</formula>
    </cfRule>
  </conditionalFormatting>
  <conditionalFormatting sqref="B92">
    <cfRule type="expression" dxfId="1298" priority="1301" stopIfTrue="1">
      <formula>LEN(TRIM(B92))=0</formula>
    </cfRule>
  </conditionalFormatting>
  <conditionalFormatting sqref="L92:N92 J92 C92">
    <cfRule type="expression" dxfId="1297" priority="1302" stopIfTrue="1">
      <formula>LEN(TRIM(C92))=0</formula>
    </cfRule>
  </conditionalFormatting>
  <conditionalFormatting sqref="L104:N106">
    <cfRule type="expression" dxfId="1296" priority="1297" stopIfTrue="1">
      <formula>LEN(TRIM(L104))=0</formula>
    </cfRule>
  </conditionalFormatting>
  <conditionalFormatting sqref="M419">
    <cfRule type="expression" dxfId="1295" priority="1293" stopIfTrue="1">
      <formula>LEN(TRIM(M419))=0</formula>
    </cfRule>
  </conditionalFormatting>
  <conditionalFormatting sqref="E106">
    <cfRule type="expression" dxfId="1294" priority="1295" stopIfTrue="1">
      <formula>LEN(TRIM(E106))=0</formula>
    </cfRule>
  </conditionalFormatting>
  <conditionalFormatting sqref="E106">
    <cfRule type="expression" dxfId="1293" priority="1296" stopIfTrue="1">
      <formula>LEN(TRIM(E106))=0</formula>
    </cfRule>
  </conditionalFormatting>
  <conditionalFormatting sqref="N419">
    <cfRule type="expression" dxfId="1292" priority="1294" stopIfTrue="1">
      <formula>LEN(TRIM(N419))=0</formula>
    </cfRule>
  </conditionalFormatting>
  <conditionalFormatting sqref="C107:C108">
    <cfRule type="expression" dxfId="1291" priority="1277" stopIfTrue="1">
      <formula>LEN(TRIM(C107))=0</formula>
    </cfRule>
  </conditionalFormatting>
  <conditionalFormatting sqref="C101">
    <cfRule type="expression" dxfId="1290" priority="1291" stopIfTrue="1">
      <formula>LEN(TRIM(C101))=0</formula>
    </cfRule>
  </conditionalFormatting>
  <conditionalFormatting sqref="A101:B101 L101:N101 J101">
    <cfRule type="expression" dxfId="1289" priority="1292" stopIfTrue="1">
      <formula>LEN(TRIM(A101))=0</formula>
    </cfRule>
  </conditionalFormatting>
  <conditionalFormatting sqref="C102:C104">
    <cfRule type="expression" dxfId="1288" priority="1289" stopIfTrue="1">
      <formula>LEN(TRIM(C102))=0</formula>
    </cfRule>
  </conditionalFormatting>
  <conditionalFormatting sqref="A102:B104 L102:N104 J102:J104">
    <cfRule type="expression" dxfId="1287" priority="1290" stopIfTrue="1">
      <formula>LEN(TRIM(A102))=0</formula>
    </cfRule>
  </conditionalFormatting>
  <conditionalFormatting sqref="N107:N108">
    <cfRule type="expression" dxfId="1286" priority="1281" stopIfTrue="1">
      <formula>LEN(TRIM(N107))=0</formula>
    </cfRule>
  </conditionalFormatting>
  <conditionalFormatting sqref="E108">
    <cfRule type="expression" dxfId="1285" priority="1283" stopIfTrue="1">
      <formula>LEN(TRIM(E108))=0</formula>
    </cfRule>
  </conditionalFormatting>
  <conditionalFormatting sqref="L121:N125">
    <cfRule type="expression" dxfId="1284" priority="1288" stopIfTrue="1">
      <formula>LEN(TRIM(L121))=0</formula>
    </cfRule>
  </conditionalFormatting>
  <conditionalFormatting sqref="L120:N125">
    <cfRule type="expression" dxfId="1283" priority="1287" stopIfTrue="1">
      <formula>LEN(TRIM(L120))=0</formula>
    </cfRule>
  </conditionalFormatting>
  <conditionalFormatting sqref="J107:J108 A107:A108 L107:N108">
    <cfRule type="expression" dxfId="1282" priority="1284" stopIfTrue="1">
      <formula>LEN(TRIM(A107))=0</formula>
    </cfRule>
  </conditionalFormatting>
  <conditionalFormatting sqref="A121:A125">
    <cfRule type="expression" dxfId="1281" priority="1286" stopIfTrue="1">
      <formula>LEN(TRIM(A121))=0</formula>
    </cfRule>
  </conditionalFormatting>
  <conditionalFormatting sqref="E109">
    <cfRule type="expression" dxfId="1280" priority="1268" stopIfTrue="1">
      <formula>LEN(TRIM(E109))=0</formula>
    </cfRule>
  </conditionalFormatting>
  <conditionalFormatting sqref="M107:M108">
    <cfRule type="expression" dxfId="1279" priority="1279" stopIfTrue="1">
      <formula>LEN(TRIM(M107))=0</formula>
    </cfRule>
  </conditionalFormatting>
  <conditionalFormatting sqref="L107:N108">
    <cfRule type="expression" dxfId="1278" priority="1285" stopIfTrue="1">
      <formula>LEN(TRIM(L107))=0</formula>
    </cfRule>
  </conditionalFormatting>
  <conditionalFormatting sqref="N109">
    <cfRule type="expression" dxfId="1277" priority="1274" stopIfTrue="1">
      <formula>LEN(TRIM(N109))=0</formula>
    </cfRule>
  </conditionalFormatting>
  <conditionalFormatting sqref="E109">
    <cfRule type="expression" dxfId="1276" priority="1269" stopIfTrue="1">
      <formula>LEN(TRIM(E109))=0</formula>
    </cfRule>
  </conditionalFormatting>
  <conditionalFormatting sqref="E108">
    <cfRule type="expression" dxfId="1275" priority="1282" stopIfTrue="1">
      <formula>LEN(TRIM(E108))=0</formula>
    </cfRule>
  </conditionalFormatting>
  <conditionalFormatting sqref="L107:L108">
    <cfRule type="expression" dxfId="1274" priority="1280" stopIfTrue="1">
      <formula>LEN(TRIM(L107))=0</formula>
    </cfRule>
  </conditionalFormatting>
  <conditionalFormatting sqref="L109">
    <cfRule type="expression" dxfId="1273" priority="1273" stopIfTrue="1">
      <formula>LEN(TRIM(L109))=0</formula>
    </cfRule>
  </conditionalFormatting>
  <conditionalFormatting sqref="B107:B108">
    <cfRule type="expression" dxfId="1272" priority="1278" stopIfTrue="1">
      <formula>LEN(TRIM(B107))=0</formula>
    </cfRule>
  </conditionalFormatting>
  <conditionalFormatting sqref="C109">
    <cfRule type="expression" dxfId="1271" priority="1270" stopIfTrue="1">
      <formula>LEN(TRIM(C109))=0</formula>
    </cfRule>
  </conditionalFormatting>
  <conditionalFormatting sqref="J109 L109:N109 A109">
    <cfRule type="expression" dxfId="1270" priority="1275" stopIfTrue="1">
      <formula>LEN(TRIM(A109))=0</formula>
    </cfRule>
  </conditionalFormatting>
  <conditionalFormatting sqref="M109">
    <cfRule type="expression" dxfId="1269" priority="1272" stopIfTrue="1">
      <formula>LEN(TRIM(M109))=0</formula>
    </cfRule>
  </conditionalFormatting>
  <conditionalFormatting sqref="L109:N109">
    <cfRule type="expression" dxfId="1268" priority="1276" stopIfTrue="1">
      <formula>LEN(TRIM(L109))=0</formula>
    </cfRule>
  </conditionalFormatting>
  <conditionalFormatting sqref="B109">
    <cfRule type="expression" dxfId="1267" priority="1271" stopIfTrue="1">
      <formula>LEN(TRIM(B109))=0</formula>
    </cfRule>
  </conditionalFormatting>
  <conditionalFormatting sqref="A213:C213 L213:N213 J213">
    <cfRule type="expression" dxfId="1266" priority="1266" stopIfTrue="1">
      <formula>LEN(TRIM(A213))=0</formula>
    </cfRule>
  </conditionalFormatting>
  <conditionalFormatting sqref="L213:N213 J213 A213:C213">
    <cfRule type="expression" dxfId="1265" priority="1267" stopIfTrue="1">
      <formula>LEN(TRIM(A213))=0</formula>
    </cfRule>
  </conditionalFormatting>
  <conditionalFormatting sqref="A214:C214 L214:N214 E214 J214">
    <cfRule type="expression" dxfId="1264" priority="1264" stopIfTrue="1">
      <formula>LEN(TRIM(A214))=0</formula>
    </cfRule>
  </conditionalFormatting>
  <conditionalFormatting sqref="L214:N214 J214 A214:C214 E214">
    <cfRule type="expression" dxfId="1263" priority="1265" stopIfTrue="1">
      <formula>LEN(TRIM(A214))=0</formula>
    </cfRule>
  </conditionalFormatting>
  <conditionalFormatting sqref="B216:C217 L215:N217 E215:E217 J215:J217 C215">
    <cfRule type="expression" dxfId="1262" priority="1262" stopIfTrue="1">
      <formula>LEN(TRIM(B215))=0</formula>
    </cfRule>
  </conditionalFormatting>
  <conditionalFormatting sqref="L215:N217 J215:J217 B216:C217 E215:E217 C215">
    <cfRule type="expression" dxfId="1261" priority="1263" stopIfTrue="1">
      <formula>LEN(TRIM(B215))=0</formula>
    </cfRule>
  </conditionalFormatting>
  <conditionalFormatting sqref="L218:N219 E218:E219 J218:J219 A218:C219">
    <cfRule type="expression" dxfId="1260" priority="1260" stopIfTrue="1">
      <formula>LEN(TRIM(A218))=0</formula>
    </cfRule>
  </conditionalFormatting>
  <conditionalFormatting sqref="L218:N219 J218:J219 E218:E219 A218:C219">
    <cfRule type="expression" dxfId="1259" priority="1261" stopIfTrue="1">
      <formula>LEN(TRIM(A218))=0</formula>
    </cfRule>
  </conditionalFormatting>
  <conditionalFormatting sqref="A216:C217 L216:N217 E216:E217 J216:J217">
    <cfRule type="expression" dxfId="1258" priority="1258" stopIfTrue="1">
      <formula>LEN(TRIM(A216))=0</formula>
    </cfRule>
  </conditionalFormatting>
  <conditionalFormatting sqref="L216:N217 J216:J217 A216:C217 E216:E217">
    <cfRule type="expression" dxfId="1257" priority="1259" stopIfTrue="1">
      <formula>LEN(TRIM(A216))=0</formula>
    </cfRule>
  </conditionalFormatting>
  <conditionalFormatting sqref="A217:C217 L217:N217 E217 J217">
    <cfRule type="expression" dxfId="1256" priority="1256" stopIfTrue="1">
      <formula>LEN(TRIM(A217))=0</formula>
    </cfRule>
  </conditionalFormatting>
  <conditionalFormatting sqref="L217:N217 J217 A217:C217 E217">
    <cfRule type="expression" dxfId="1255" priority="1257" stopIfTrue="1">
      <formula>LEN(TRIM(A217))=0</formula>
    </cfRule>
  </conditionalFormatting>
  <conditionalFormatting sqref="A220:C221 L220:N221 E220:E221 J220:J221">
    <cfRule type="expression" dxfId="1254" priority="1254" stopIfTrue="1">
      <formula>LEN(TRIM(A220))=0</formula>
    </cfRule>
  </conditionalFormatting>
  <conditionalFormatting sqref="L220:N221 J220:J221 A220:C221 E220:E221">
    <cfRule type="expression" dxfId="1253" priority="1255" stopIfTrue="1">
      <formula>LEN(TRIM(A220))=0</formula>
    </cfRule>
  </conditionalFormatting>
  <conditionalFormatting sqref="E222 L222:N225 A222:B225 J222:J225">
    <cfRule type="expression" dxfId="1252" priority="1253" stopIfTrue="1">
      <formula>LEN(TRIM(A222))=0</formula>
    </cfRule>
  </conditionalFormatting>
  <conditionalFormatting sqref="C222:C225">
    <cfRule type="expression" dxfId="1251" priority="1251" stopIfTrue="1">
      <formula>LEN(TRIM(C222))=0</formula>
    </cfRule>
  </conditionalFormatting>
  <conditionalFormatting sqref="C222:C225">
    <cfRule type="expression" dxfId="1250" priority="1252" stopIfTrue="1">
      <formula>LEN(TRIM(C222))=0</formula>
    </cfRule>
  </conditionalFormatting>
  <conditionalFormatting sqref="M144:M145">
    <cfRule type="expression" dxfId="1249" priority="1248" stopIfTrue="1">
      <formula>LEN(TRIM(M144))=0</formula>
    </cfRule>
  </conditionalFormatting>
  <conditionalFormatting sqref="N144:N145">
    <cfRule type="expression" dxfId="1248" priority="1249" stopIfTrue="1">
      <formula>LEN(TRIM(N144))=0</formula>
    </cfRule>
  </conditionalFormatting>
  <conditionalFormatting sqref="E144:E145">
    <cfRule type="expression" dxfId="1247" priority="1246" stopIfTrue="1">
      <formula>LEN(TRIM(E144))=0</formula>
    </cfRule>
  </conditionalFormatting>
  <conditionalFormatting sqref="L144:L145">
    <cfRule type="expression" dxfId="1246" priority="1250" stopIfTrue="1">
      <formula>LEN(TRIM(L144))=0</formula>
    </cfRule>
  </conditionalFormatting>
  <conditionalFormatting sqref="C144:C145">
    <cfRule type="expression" dxfId="1245" priority="1247" stopIfTrue="1">
      <formula>LEN(TRIM(C144))=0</formula>
    </cfRule>
  </conditionalFormatting>
  <conditionalFormatting sqref="E146">
    <cfRule type="expression" dxfId="1244" priority="1241" stopIfTrue="1">
      <formula>LEN(TRIM(E146))=0</formula>
    </cfRule>
  </conditionalFormatting>
  <conditionalFormatting sqref="M146">
    <cfRule type="expression" dxfId="1243" priority="1243" stopIfTrue="1">
      <formula>LEN(TRIM(M146))=0</formula>
    </cfRule>
  </conditionalFormatting>
  <conditionalFormatting sqref="N146">
    <cfRule type="expression" dxfId="1242" priority="1244" stopIfTrue="1">
      <formula>LEN(TRIM(N146))=0</formula>
    </cfRule>
  </conditionalFormatting>
  <conditionalFormatting sqref="L146">
    <cfRule type="expression" dxfId="1241" priority="1245" stopIfTrue="1">
      <formula>LEN(TRIM(L146))=0</formula>
    </cfRule>
  </conditionalFormatting>
  <conditionalFormatting sqref="C146">
    <cfRule type="expression" dxfId="1240" priority="1242" stopIfTrue="1">
      <formula>LEN(TRIM(C146))=0</formula>
    </cfRule>
  </conditionalFormatting>
  <conditionalFormatting sqref="E208:E209">
    <cfRule type="expression" dxfId="1239" priority="1236" stopIfTrue="1">
      <formula>LEN(TRIM(E208))=0</formula>
    </cfRule>
  </conditionalFormatting>
  <conditionalFormatting sqref="E208:E209">
    <cfRule type="expression" dxfId="1238" priority="1237" stopIfTrue="1">
      <formula>LEN(TRIM(E208))=0</formula>
    </cfRule>
  </conditionalFormatting>
  <conditionalFormatting sqref="C211">
    <cfRule type="expression" dxfId="1237" priority="1233" stopIfTrue="1">
      <formula>LEN(TRIM(C211))=0</formula>
    </cfRule>
  </conditionalFormatting>
  <conditionalFormatting sqref="C212">
    <cfRule type="expression" dxfId="1236" priority="1230" stopIfTrue="1">
      <formula>LEN(TRIM(C212))=0</formula>
    </cfRule>
  </conditionalFormatting>
  <conditionalFormatting sqref="C208:C210">
    <cfRule type="expression" dxfId="1235" priority="1239" stopIfTrue="1">
      <formula>LEN(TRIM(C208))=0</formula>
    </cfRule>
  </conditionalFormatting>
  <conditionalFormatting sqref="C208:C210">
    <cfRule type="expression" dxfId="1234" priority="1238" stopIfTrue="1">
      <formula>LEN(TRIM(C208))=0</formula>
    </cfRule>
  </conditionalFormatting>
  <conditionalFormatting sqref="A208:B208 L208:N210 J208:J210 A210:B210">
    <cfRule type="expression" dxfId="1233" priority="1240" stopIfTrue="1">
      <formula>LEN(TRIM(A208))=0</formula>
    </cfRule>
  </conditionalFormatting>
  <conditionalFormatting sqref="C211">
    <cfRule type="expression" dxfId="1232" priority="1234" stopIfTrue="1">
      <formula>LEN(TRIM(C211))=0</formula>
    </cfRule>
  </conditionalFormatting>
  <conditionalFormatting sqref="C212">
    <cfRule type="expression" dxfId="1231" priority="1231" stopIfTrue="1">
      <formula>LEN(TRIM(C212))=0</formula>
    </cfRule>
  </conditionalFormatting>
  <conditionalFormatting sqref="A211:B211 L211:N211 J211">
    <cfRule type="expression" dxfId="1230" priority="1235" stopIfTrue="1">
      <formula>LEN(TRIM(A211))=0</formula>
    </cfRule>
  </conditionalFormatting>
  <conditionalFormatting sqref="A212:B212 L212:N212 J212">
    <cfRule type="expression" dxfId="1229" priority="1232" stopIfTrue="1">
      <formula>LEN(TRIM(A212))=0</formula>
    </cfRule>
  </conditionalFormatting>
  <conditionalFormatting sqref="M150:M151">
    <cfRule type="expression" dxfId="1228" priority="1227" stopIfTrue="1">
      <formula>LEN(TRIM(M150))=0</formula>
    </cfRule>
  </conditionalFormatting>
  <conditionalFormatting sqref="N150:N151">
    <cfRule type="expression" dxfId="1227" priority="1228" stopIfTrue="1">
      <formula>LEN(TRIM(N150))=0</formula>
    </cfRule>
  </conditionalFormatting>
  <conditionalFormatting sqref="C150:C151">
    <cfRule type="expression" dxfId="1226" priority="1222" stopIfTrue="1">
      <formula>LEN(TRIM(C150))=0</formula>
    </cfRule>
  </conditionalFormatting>
  <conditionalFormatting sqref="C150:C151">
    <cfRule type="expression" dxfId="1225" priority="1223" stopIfTrue="1">
      <formula>LEN(TRIM(C150))=0</formula>
    </cfRule>
  </conditionalFormatting>
  <conditionalFormatting sqref="E150:E151">
    <cfRule type="expression" dxfId="1224" priority="1225" stopIfTrue="1">
      <formula>LEN(TRIM(E150))=0</formula>
    </cfRule>
  </conditionalFormatting>
  <conditionalFormatting sqref="L150:L151">
    <cfRule type="expression" dxfId="1223" priority="1229" stopIfTrue="1">
      <formula>LEN(TRIM(L150))=0</formula>
    </cfRule>
  </conditionalFormatting>
  <conditionalFormatting sqref="C150:C151">
    <cfRule type="expression" dxfId="1222" priority="1226" stopIfTrue="1">
      <formula>LEN(TRIM(C150))=0</formula>
    </cfRule>
  </conditionalFormatting>
  <conditionalFormatting sqref="A150:B151 L150:N151 E150:E151 J150:J151">
    <cfRule type="expression" dxfId="1221" priority="1224" stopIfTrue="1">
      <formula>LEN(TRIM(A150))=0</formula>
    </cfRule>
  </conditionalFormatting>
  <conditionalFormatting sqref="N152:N154">
    <cfRule type="expression" dxfId="1220" priority="1220" stopIfTrue="1">
      <formula>LEN(TRIM(N152))=0</formula>
    </cfRule>
  </conditionalFormatting>
  <conditionalFormatting sqref="M152:M154">
    <cfRule type="expression" dxfId="1219" priority="1219" stopIfTrue="1">
      <formula>LEN(TRIM(M152))=0</formula>
    </cfRule>
  </conditionalFormatting>
  <conditionalFormatting sqref="C152:C154">
    <cfRule type="expression" dxfId="1218" priority="1215" stopIfTrue="1">
      <formula>LEN(TRIM(C152))=0</formula>
    </cfRule>
  </conditionalFormatting>
  <conditionalFormatting sqref="C152:C154">
    <cfRule type="expression" dxfId="1217" priority="1214" stopIfTrue="1">
      <formula>LEN(TRIM(C152))=0</formula>
    </cfRule>
  </conditionalFormatting>
  <conditionalFormatting sqref="M155">
    <cfRule type="expression" dxfId="1216" priority="1211" stopIfTrue="1">
      <formula>LEN(TRIM(M155))=0</formula>
    </cfRule>
  </conditionalFormatting>
  <conditionalFormatting sqref="N155">
    <cfRule type="expression" dxfId="1215" priority="1212" stopIfTrue="1">
      <formula>LEN(TRIM(N155))=0</formula>
    </cfRule>
  </conditionalFormatting>
  <conditionalFormatting sqref="C155">
    <cfRule type="expression" dxfId="1214" priority="1206" stopIfTrue="1">
      <formula>LEN(TRIM(C155))=0</formula>
    </cfRule>
  </conditionalFormatting>
  <conditionalFormatting sqref="C155">
    <cfRule type="expression" dxfId="1213" priority="1207" stopIfTrue="1">
      <formula>LEN(TRIM(C155))=0</formula>
    </cfRule>
  </conditionalFormatting>
  <conditionalFormatting sqref="E152:E154">
    <cfRule type="expression" dxfId="1212" priority="1217" stopIfTrue="1">
      <formula>LEN(TRIM(E152))=0</formula>
    </cfRule>
  </conditionalFormatting>
  <conditionalFormatting sqref="L152:L154">
    <cfRule type="expression" dxfId="1211" priority="1221" stopIfTrue="1">
      <formula>LEN(TRIM(L152))=0</formula>
    </cfRule>
  </conditionalFormatting>
  <conditionalFormatting sqref="C152:C154">
    <cfRule type="expression" dxfId="1210" priority="1218" stopIfTrue="1">
      <formula>LEN(TRIM(C152))=0</formula>
    </cfRule>
  </conditionalFormatting>
  <conditionalFormatting sqref="A152:B152 L152:N154 E152:E154 J152:J154 A154:B154">
    <cfRule type="expression" dxfId="1209" priority="1216" stopIfTrue="1">
      <formula>LEN(TRIM(A152))=0</formula>
    </cfRule>
  </conditionalFormatting>
  <conditionalFormatting sqref="E155">
    <cfRule type="expression" dxfId="1208" priority="1209" stopIfTrue="1">
      <formula>LEN(TRIM(E155))=0</formula>
    </cfRule>
  </conditionalFormatting>
  <conditionalFormatting sqref="L155">
    <cfRule type="expression" dxfId="1207" priority="1213" stopIfTrue="1">
      <formula>LEN(TRIM(L155))=0</formula>
    </cfRule>
  </conditionalFormatting>
  <conditionalFormatting sqref="C155">
    <cfRule type="expression" dxfId="1206" priority="1210" stopIfTrue="1">
      <formula>LEN(TRIM(C155))=0</formula>
    </cfRule>
  </conditionalFormatting>
  <conditionalFormatting sqref="A155:B155 L155:N155 E155 J155">
    <cfRule type="expression" dxfId="1205" priority="1208" stopIfTrue="1">
      <formula>LEN(TRIM(A155))=0</formula>
    </cfRule>
  </conditionalFormatting>
  <conditionalFormatting sqref="L179">
    <cfRule type="expression" dxfId="1204" priority="1199" stopIfTrue="1">
      <formula>LEN(TRIM(L179))=0</formula>
    </cfRule>
  </conditionalFormatting>
  <conditionalFormatting sqref="N180:N181">
    <cfRule type="expression" dxfId="1203" priority="1193" stopIfTrue="1">
      <formula>LEN(TRIM(N180))=0</formula>
    </cfRule>
  </conditionalFormatting>
  <conditionalFormatting sqref="L180:L181">
    <cfRule type="expression" dxfId="1202" priority="1194" stopIfTrue="1">
      <formula>LEN(TRIM(L180))=0</formula>
    </cfRule>
  </conditionalFormatting>
  <conditionalFormatting sqref="M179">
    <cfRule type="expression" dxfId="1201" priority="1197" stopIfTrue="1">
      <formula>LEN(TRIM(M179))=0</formula>
    </cfRule>
  </conditionalFormatting>
  <conditionalFormatting sqref="A176:C176 L176:N176 J176">
    <cfRule type="expression" dxfId="1200" priority="1205" stopIfTrue="1">
      <formula>LEN(TRIM(A176))=0</formula>
    </cfRule>
  </conditionalFormatting>
  <conditionalFormatting sqref="E176">
    <cfRule type="expression" dxfId="1199" priority="1203" stopIfTrue="1">
      <formula>LEN(TRIM(E176))=0</formula>
    </cfRule>
  </conditionalFormatting>
  <conditionalFormatting sqref="L177:N178 J177:J178 E177:E178 A177:B178">
    <cfRule type="expression" dxfId="1198" priority="1202" stopIfTrue="1">
      <formula>LEN(TRIM(A177))=0</formula>
    </cfRule>
  </conditionalFormatting>
  <conditionalFormatting sqref="A177:B178 L177:N178 E177:E178 J177:J178">
    <cfRule type="expression" dxfId="1197" priority="1200" stopIfTrue="1">
      <formula>LEN(TRIM(A177))=0</formula>
    </cfRule>
  </conditionalFormatting>
  <conditionalFormatting sqref="N179">
    <cfRule type="expression" dxfId="1196" priority="1198" stopIfTrue="1">
      <formula>LEN(TRIM(N179))=0</formula>
    </cfRule>
  </conditionalFormatting>
  <conditionalFormatting sqref="C177:C178">
    <cfRule type="expression" dxfId="1195" priority="1196" stopIfTrue="1">
      <formula>LEN(TRIM(C177))=0</formula>
    </cfRule>
  </conditionalFormatting>
  <conditionalFormatting sqref="L182:L183">
    <cfRule type="expression" dxfId="1194" priority="1190" stopIfTrue="1">
      <formula>LEN(TRIM(L182))=0</formula>
    </cfRule>
  </conditionalFormatting>
  <conditionalFormatting sqref="L177:N178 E177:E178 J177:J178 A177:B178">
    <cfRule type="expression" dxfId="1193" priority="1201" stopIfTrue="1">
      <formula>LEN(TRIM(A177))=0</formula>
    </cfRule>
  </conditionalFormatting>
  <conditionalFormatting sqref="C179">
    <cfRule type="expression" dxfId="1192" priority="1195" stopIfTrue="1">
      <formula>LEN(TRIM(C179))=0</formula>
    </cfRule>
  </conditionalFormatting>
  <conditionalFormatting sqref="C185 L185">
    <cfRule type="expression" dxfId="1191" priority="1184" stopIfTrue="1">
      <formula>LEN(TRIM(C185))=0</formula>
    </cfRule>
  </conditionalFormatting>
  <conditionalFormatting sqref="C180:C181">
    <cfRule type="expression" dxfId="1190" priority="1191" stopIfTrue="1">
      <formula>LEN(TRIM(C180))=0</formula>
    </cfRule>
  </conditionalFormatting>
  <conditionalFormatting sqref="M182:N183">
    <cfRule type="expression" dxfId="1189" priority="1189" stopIfTrue="1">
      <formula>LEN(TRIM(M182))=0</formula>
    </cfRule>
  </conditionalFormatting>
  <conditionalFormatting sqref="M180:M181">
    <cfRule type="expression" dxfId="1188" priority="1192" stopIfTrue="1">
      <formula>LEN(TRIM(M180))=0</formula>
    </cfRule>
  </conditionalFormatting>
  <conditionalFormatting sqref="C184 L184">
    <cfRule type="expression" dxfId="1187" priority="1186" stopIfTrue="1">
      <formula>LEN(TRIM(C184))=0</formula>
    </cfRule>
  </conditionalFormatting>
  <conditionalFormatting sqref="E176">
    <cfRule type="expression" dxfId="1186" priority="1204" stopIfTrue="1">
      <formula>LEN(TRIM(E176))=0</formula>
    </cfRule>
  </conditionalFormatting>
  <conditionalFormatting sqref="M185:N185">
    <cfRule type="expression" dxfId="1185" priority="1185" stopIfTrue="1">
      <formula>LEN(TRIM(M185))=0</formula>
    </cfRule>
  </conditionalFormatting>
  <conditionalFormatting sqref="M184:N184">
    <cfRule type="expression" dxfId="1184" priority="1187" stopIfTrue="1">
      <formula>LEN(TRIM(M184))=0</formula>
    </cfRule>
  </conditionalFormatting>
  <conditionalFormatting sqref="C186 L186">
    <cfRule type="expression" dxfId="1183" priority="1182" stopIfTrue="1">
      <formula>LEN(TRIM(C186))=0</formula>
    </cfRule>
  </conditionalFormatting>
  <conditionalFormatting sqref="C182:C183">
    <cfRule type="expression" dxfId="1182" priority="1188" stopIfTrue="1">
      <formula>LEN(TRIM(C182))=0</formula>
    </cfRule>
  </conditionalFormatting>
  <conditionalFormatting sqref="M186:N186">
    <cfRule type="expression" dxfId="1181" priority="1183" stopIfTrue="1">
      <formula>LEN(TRIM(M186))=0</formula>
    </cfRule>
  </conditionalFormatting>
  <conditionalFormatting sqref="E187:E190">
    <cfRule type="expression" dxfId="1180" priority="1179" stopIfTrue="1">
      <formula>LEN(TRIM(E187))=0</formula>
    </cfRule>
  </conditionalFormatting>
  <conditionalFormatting sqref="M191:N191">
    <cfRule type="expression" dxfId="1179" priority="1177" stopIfTrue="1">
      <formula>LEN(TRIM(M191))=0</formula>
    </cfRule>
  </conditionalFormatting>
  <conditionalFormatting sqref="C191 L191">
    <cfRule type="expression" dxfId="1178" priority="1176" stopIfTrue="1">
      <formula>LEN(TRIM(C191))=0</formula>
    </cfRule>
  </conditionalFormatting>
  <conditionalFormatting sqref="C192 L192">
    <cfRule type="expression" dxfId="1177" priority="1174" stopIfTrue="1">
      <formula>LEN(TRIM(C192))=0</formula>
    </cfRule>
  </conditionalFormatting>
  <conditionalFormatting sqref="E187:E190">
    <cfRule type="expression" dxfId="1176" priority="1178" stopIfTrue="1">
      <formula>LEN(TRIM(E187))=0</formula>
    </cfRule>
  </conditionalFormatting>
  <conditionalFormatting sqref="M192:N192">
    <cfRule type="expression" dxfId="1175" priority="1175" stopIfTrue="1">
      <formula>LEN(TRIM(M192))=0</formula>
    </cfRule>
  </conditionalFormatting>
  <conditionalFormatting sqref="A143:C143 L143:N143 J143">
    <cfRule type="expression" dxfId="1174" priority="1169" stopIfTrue="1">
      <formula>LEN(TRIM(A143))=0</formula>
    </cfRule>
  </conditionalFormatting>
  <conditionalFormatting sqref="M187:N190">
    <cfRule type="expression" dxfId="1173" priority="1181" stopIfTrue="1">
      <formula>LEN(TRIM(M187))=0</formula>
    </cfRule>
  </conditionalFormatting>
  <conditionalFormatting sqref="M201:N202">
    <cfRule type="expression" dxfId="1172" priority="1173" stopIfTrue="1">
      <formula>LEN(TRIM(M201))=0</formula>
    </cfRule>
  </conditionalFormatting>
  <conditionalFormatting sqref="C187:C190 L187:L190">
    <cfRule type="expression" dxfId="1171" priority="1180" stopIfTrue="1">
      <formula>LEN(TRIM(C187))=0</formula>
    </cfRule>
  </conditionalFormatting>
  <conditionalFormatting sqref="C207 L207">
    <cfRule type="expression" dxfId="1170" priority="1170" stopIfTrue="1">
      <formula>LEN(TRIM(C207))=0</formula>
    </cfRule>
  </conditionalFormatting>
  <conditionalFormatting sqref="M207:N207">
    <cfRule type="expression" dxfId="1169" priority="1171" stopIfTrue="1">
      <formula>LEN(TRIM(M207))=0</formula>
    </cfRule>
  </conditionalFormatting>
  <conditionalFormatting sqref="C201:C202 L201:L202">
    <cfRule type="expression" dxfId="1168" priority="1172" stopIfTrue="1">
      <formula>LEN(TRIM(C201))=0</formula>
    </cfRule>
  </conditionalFormatting>
  <conditionalFormatting sqref="N679">
    <cfRule type="expression" dxfId="1167" priority="1168" stopIfTrue="1">
      <formula>LEN(TRIM(N679))=0</formula>
    </cfRule>
  </conditionalFormatting>
  <conditionalFormatting sqref="M681">
    <cfRule type="expression" dxfId="1166" priority="1163" stopIfTrue="1">
      <formula>LEN(TRIM(M681))=0</formula>
    </cfRule>
  </conditionalFormatting>
  <conditionalFormatting sqref="B681">
    <cfRule type="expression" dxfId="1165" priority="1162" stopIfTrue="1">
      <formula>LEN(TRIM(B681))=0</formula>
    </cfRule>
  </conditionalFormatting>
  <conditionalFormatting sqref="N680">
    <cfRule type="expression" dxfId="1164" priority="1166" stopIfTrue="1">
      <formula>LEN(TRIM(N680))=0</formula>
    </cfRule>
  </conditionalFormatting>
  <conditionalFormatting sqref="N681">
    <cfRule type="expression" dxfId="1163" priority="1164" stopIfTrue="1">
      <formula>LEN(TRIM(N681))=0</formula>
    </cfRule>
  </conditionalFormatting>
  <conditionalFormatting sqref="M680">
    <cfRule type="expression" dxfId="1162" priority="1165" stopIfTrue="1">
      <formula>LEN(TRIM(M680))=0</formula>
    </cfRule>
  </conditionalFormatting>
  <conditionalFormatting sqref="M679">
    <cfRule type="expression" dxfId="1161" priority="1167" stopIfTrue="1">
      <formula>LEN(TRIM(M679))=0</formula>
    </cfRule>
  </conditionalFormatting>
  <conditionalFormatting sqref="B681">
    <cfRule type="expression" dxfId="1160" priority="1161" stopIfTrue="1">
      <formula>LEN(TRIM(B681))=0</formula>
    </cfRule>
  </conditionalFormatting>
  <conditionalFormatting sqref="N626">
    <cfRule type="expression" dxfId="1159" priority="1160" stopIfTrue="1">
      <formula>LEN(TRIM(N626))=0</formula>
    </cfRule>
  </conditionalFormatting>
  <conditionalFormatting sqref="M626">
    <cfRule type="expression" dxfId="1158" priority="1159" stopIfTrue="1">
      <formula>LEN(TRIM(M626))=0</formula>
    </cfRule>
  </conditionalFormatting>
  <conditionalFormatting sqref="N627">
    <cfRule type="expression" dxfId="1157" priority="1158" stopIfTrue="1">
      <formula>LEN(TRIM(N627))=0</formula>
    </cfRule>
  </conditionalFormatting>
  <conditionalFormatting sqref="M627">
    <cfRule type="expression" dxfId="1156" priority="1157" stopIfTrue="1">
      <formula>LEN(TRIM(M627))=0</formula>
    </cfRule>
  </conditionalFormatting>
  <conditionalFormatting sqref="N628">
    <cfRule type="expression" dxfId="1155" priority="1156" stopIfTrue="1">
      <formula>LEN(TRIM(N628))=0</formula>
    </cfRule>
  </conditionalFormatting>
  <conditionalFormatting sqref="M628">
    <cfRule type="expression" dxfId="1154" priority="1155" stopIfTrue="1">
      <formula>LEN(TRIM(M628))=0</formula>
    </cfRule>
  </conditionalFormatting>
  <conditionalFormatting sqref="N629">
    <cfRule type="expression" dxfId="1153" priority="1154" stopIfTrue="1">
      <formula>LEN(TRIM(N629))=0</formula>
    </cfRule>
  </conditionalFormatting>
  <conditionalFormatting sqref="M629">
    <cfRule type="expression" dxfId="1152" priority="1153" stopIfTrue="1">
      <formula>LEN(TRIM(M629))=0</formula>
    </cfRule>
  </conditionalFormatting>
  <conditionalFormatting sqref="N630">
    <cfRule type="expression" dxfId="1151" priority="1152" stopIfTrue="1">
      <formula>LEN(TRIM(N630))=0</formula>
    </cfRule>
  </conditionalFormatting>
  <conditionalFormatting sqref="M630">
    <cfRule type="expression" dxfId="1150" priority="1151" stopIfTrue="1">
      <formula>LEN(TRIM(M630))=0</formula>
    </cfRule>
  </conditionalFormatting>
  <conditionalFormatting sqref="N631">
    <cfRule type="expression" dxfId="1149" priority="1150" stopIfTrue="1">
      <formula>LEN(TRIM(N631))=0</formula>
    </cfRule>
  </conditionalFormatting>
  <conditionalFormatting sqref="M631">
    <cfRule type="expression" dxfId="1148" priority="1149" stopIfTrue="1">
      <formula>LEN(TRIM(M631))=0</formula>
    </cfRule>
  </conditionalFormatting>
  <conditionalFormatting sqref="N632:N633">
    <cfRule type="expression" dxfId="1147" priority="1148" stopIfTrue="1">
      <formula>LEN(TRIM(N632))=0</formula>
    </cfRule>
  </conditionalFormatting>
  <conditionalFormatting sqref="M632:M633">
    <cfRule type="expression" dxfId="1146" priority="1147" stopIfTrue="1">
      <formula>LEN(TRIM(M632))=0</formula>
    </cfRule>
  </conditionalFormatting>
  <conditionalFormatting sqref="N634:N635">
    <cfRule type="expression" dxfId="1145" priority="1146" stopIfTrue="1">
      <formula>LEN(TRIM(N634))=0</formula>
    </cfRule>
  </conditionalFormatting>
  <conditionalFormatting sqref="M634:M635">
    <cfRule type="expression" dxfId="1144" priority="1145" stopIfTrue="1">
      <formula>LEN(TRIM(M634))=0</formula>
    </cfRule>
  </conditionalFormatting>
  <conditionalFormatting sqref="N636:N637">
    <cfRule type="expression" dxfId="1143" priority="1144" stopIfTrue="1">
      <formula>LEN(TRIM(N636))=0</formula>
    </cfRule>
  </conditionalFormatting>
  <conditionalFormatting sqref="M636:M637">
    <cfRule type="expression" dxfId="1142" priority="1143" stopIfTrue="1">
      <formula>LEN(TRIM(M636))=0</formula>
    </cfRule>
  </conditionalFormatting>
  <conditionalFormatting sqref="N635">
    <cfRule type="expression" dxfId="1141" priority="1142" stopIfTrue="1">
      <formula>LEN(TRIM(N635))=0</formula>
    </cfRule>
  </conditionalFormatting>
  <conditionalFormatting sqref="M635">
    <cfRule type="expression" dxfId="1140" priority="1141" stopIfTrue="1">
      <formula>LEN(TRIM(M635))=0</formula>
    </cfRule>
  </conditionalFormatting>
  <conditionalFormatting sqref="N638">
    <cfRule type="expression" dxfId="1139" priority="1140" stopIfTrue="1">
      <formula>LEN(TRIM(N638))=0</formula>
    </cfRule>
  </conditionalFormatting>
  <conditionalFormatting sqref="M638">
    <cfRule type="expression" dxfId="1138" priority="1139" stopIfTrue="1">
      <formula>LEN(TRIM(M638))=0</formula>
    </cfRule>
  </conditionalFormatting>
  <conditionalFormatting sqref="N639">
    <cfRule type="expression" dxfId="1137" priority="1138" stopIfTrue="1">
      <formula>LEN(TRIM(N639))=0</formula>
    </cfRule>
  </conditionalFormatting>
  <conditionalFormatting sqref="M639">
    <cfRule type="expression" dxfId="1136" priority="1137" stopIfTrue="1">
      <formula>LEN(TRIM(M639))=0</formula>
    </cfRule>
  </conditionalFormatting>
  <conditionalFormatting sqref="N640">
    <cfRule type="expression" dxfId="1135" priority="1136" stopIfTrue="1">
      <formula>LEN(TRIM(N640))=0</formula>
    </cfRule>
  </conditionalFormatting>
  <conditionalFormatting sqref="M640">
    <cfRule type="expression" dxfId="1134" priority="1135" stopIfTrue="1">
      <formula>LEN(TRIM(M640))=0</formula>
    </cfRule>
  </conditionalFormatting>
  <conditionalFormatting sqref="N641">
    <cfRule type="expression" dxfId="1133" priority="1134" stopIfTrue="1">
      <formula>LEN(TRIM(N641))=0</formula>
    </cfRule>
  </conditionalFormatting>
  <conditionalFormatting sqref="M641">
    <cfRule type="expression" dxfId="1132" priority="1133" stopIfTrue="1">
      <formula>LEN(TRIM(M641))=0</formula>
    </cfRule>
  </conditionalFormatting>
  <conditionalFormatting sqref="M433:M434">
    <cfRule type="expression" dxfId="1131" priority="1127" stopIfTrue="1">
      <formula>LEN(TRIM(M433))=0</formula>
    </cfRule>
  </conditionalFormatting>
  <conditionalFormatting sqref="M432">
    <cfRule type="expression" dxfId="1130" priority="1129" stopIfTrue="1">
      <formula>LEN(TRIM(M432))=0</formula>
    </cfRule>
  </conditionalFormatting>
  <conditionalFormatting sqref="M423:M425">
    <cfRule type="expression" dxfId="1129" priority="1131" stopIfTrue="1">
      <formula>LEN(TRIM(M423))=0</formula>
    </cfRule>
  </conditionalFormatting>
  <conditionalFormatting sqref="N423:N425">
    <cfRule type="expression" dxfId="1128" priority="1132" stopIfTrue="1">
      <formula>LEN(TRIM(N423))=0</formula>
    </cfRule>
  </conditionalFormatting>
  <conditionalFormatting sqref="N435">
    <cfRule type="expression" dxfId="1127" priority="1126" stopIfTrue="1">
      <formula>LEN(TRIM(N435))=0</formula>
    </cfRule>
  </conditionalFormatting>
  <conditionalFormatting sqref="N432">
    <cfRule type="expression" dxfId="1126" priority="1130" stopIfTrue="1">
      <formula>LEN(TRIM(N432))=0</formula>
    </cfRule>
  </conditionalFormatting>
  <conditionalFormatting sqref="N433:N434">
    <cfRule type="expression" dxfId="1125" priority="1128" stopIfTrue="1">
      <formula>LEN(TRIM(N433))=0</formula>
    </cfRule>
  </conditionalFormatting>
  <conditionalFormatting sqref="L435">
    <cfRule type="expression" dxfId="1124" priority="1125" stopIfTrue="1">
      <formula>LEN(TRIM(L435))=0</formula>
    </cfRule>
  </conditionalFormatting>
  <conditionalFormatting sqref="L65:N66 A66:C66 E65:E66 J65:J66 A65 C65">
    <cfRule type="expression" dxfId="1123" priority="1124" stopIfTrue="1">
      <formula>LEN(TRIM(A65))=0</formula>
    </cfRule>
  </conditionalFormatting>
  <conditionalFormatting sqref="A70:C71 L70:N71 J70:J71">
    <cfRule type="expression" dxfId="1122" priority="1122" stopIfTrue="1">
      <formula>LEN(TRIM(A70))=0</formula>
    </cfRule>
  </conditionalFormatting>
  <conditionalFormatting sqref="L67:N69 J67:J69 E67:E69 A67:C69">
    <cfRule type="expression" dxfId="1121" priority="1123" stopIfTrue="1">
      <formula>LEN(TRIM(A67))=0</formula>
    </cfRule>
  </conditionalFormatting>
  <conditionalFormatting sqref="B584 B578:B579 B548 B414 B753:B754">
    <cfRule type="expression" dxfId="1120" priority="1121" stopIfTrue="1">
      <formula>LEN(TRIM(B414))=0</formula>
    </cfRule>
  </conditionalFormatting>
  <conditionalFormatting sqref="B427">
    <cfRule type="expression" dxfId="1119" priority="1086" stopIfTrue="1">
      <formula>LEN(TRIM(B427))=0</formula>
    </cfRule>
  </conditionalFormatting>
  <conditionalFormatting sqref="M71">
    <cfRule type="expression" dxfId="1118" priority="1118" stopIfTrue="1">
      <formula>LEN(TRIM(M71))=0</formula>
    </cfRule>
  </conditionalFormatting>
  <conditionalFormatting sqref="L71">
    <cfRule type="expression" dxfId="1117" priority="1120" stopIfTrue="1">
      <formula>LEN(TRIM(L71))=0</formula>
    </cfRule>
  </conditionalFormatting>
  <conditionalFormatting sqref="N71">
    <cfRule type="expression" dxfId="1116" priority="1119" stopIfTrue="1">
      <formula>LEN(TRIM(N71))=0</formula>
    </cfRule>
  </conditionalFormatting>
  <conditionalFormatting sqref="C71">
    <cfRule type="expression" dxfId="1115" priority="1117" stopIfTrue="1">
      <formula>LEN(TRIM(C71))=0</formula>
    </cfRule>
  </conditionalFormatting>
  <conditionalFormatting sqref="C64">
    <cfRule type="expression" dxfId="1114" priority="1113" stopIfTrue="1">
      <formula>LEN(TRIM(C64))=0</formula>
    </cfRule>
  </conditionalFormatting>
  <conditionalFormatting sqref="M64">
    <cfRule type="expression" dxfId="1113" priority="1114" stopIfTrue="1">
      <formula>LEN(TRIM(M64))=0</formula>
    </cfRule>
  </conditionalFormatting>
  <conditionalFormatting sqref="L64">
    <cfRule type="expression" dxfId="1112" priority="1116" stopIfTrue="1">
      <formula>LEN(TRIM(L64))=0</formula>
    </cfRule>
  </conditionalFormatting>
  <conditionalFormatting sqref="N64">
    <cfRule type="expression" dxfId="1111" priority="1115" stopIfTrue="1">
      <formula>LEN(TRIM(N64))=0</formula>
    </cfRule>
  </conditionalFormatting>
  <conditionalFormatting sqref="E57">
    <cfRule type="expression" dxfId="1110" priority="1108" stopIfTrue="1">
      <formula>LEN(TRIM(E57))=0</formula>
    </cfRule>
  </conditionalFormatting>
  <conditionalFormatting sqref="E58:E59">
    <cfRule type="expression" dxfId="1109" priority="1102" stopIfTrue="1">
      <formula>LEN(TRIM(E58))=0</formula>
    </cfRule>
  </conditionalFormatting>
  <conditionalFormatting sqref="E57">
    <cfRule type="expression" dxfId="1108" priority="1107" stopIfTrue="1">
      <formula>LEN(TRIM(E57))=0</formula>
    </cfRule>
  </conditionalFormatting>
  <conditionalFormatting sqref="E58:E59">
    <cfRule type="expression" dxfId="1107" priority="1101" stopIfTrue="1">
      <formula>LEN(TRIM(E58))=0</formula>
    </cfRule>
  </conditionalFormatting>
  <conditionalFormatting sqref="E60:E62">
    <cfRule type="expression" dxfId="1106" priority="1095" stopIfTrue="1">
      <formula>LEN(TRIM(E60))=0</formula>
    </cfRule>
  </conditionalFormatting>
  <conditionalFormatting sqref="E60:E62">
    <cfRule type="expression" dxfId="1105" priority="1096" stopIfTrue="1">
      <formula>LEN(TRIM(E60))=0</formula>
    </cfRule>
  </conditionalFormatting>
  <conditionalFormatting sqref="C57">
    <cfRule type="expression" dxfId="1104" priority="1109" stopIfTrue="1">
      <formula>LEN(TRIM(C57))=0</formula>
    </cfRule>
  </conditionalFormatting>
  <conditionalFormatting sqref="C58:C59">
    <cfRule type="expression" dxfId="1103" priority="1103" stopIfTrue="1">
      <formula>LEN(TRIM(C58))=0</formula>
    </cfRule>
  </conditionalFormatting>
  <conditionalFormatting sqref="M57">
    <cfRule type="expression" dxfId="1102" priority="1110" stopIfTrue="1">
      <formula>LEN(TRIM(M57))=0</formula>
    </cfRule>
  </conditionalFormatting>
  <conditionalFormatting sqref="L57">
    <cfRule type="expression" dxfId="1101" priority="1112" stopIfTrue="1">
      <formula>LEN(TRIM(L57))=0</formula>
    </cfRule>
  </conditionalFormatting>
  <conditionalFormatting sqref="C60:C62">
    <cfRule type="expression" dxfId="1100" priority="1097" stopIfTrue="1">
      <formula>LEN(TRIM(C60))=0</formula>
    </cfRule>
  </conditionalFormatting>
  <conditionalFormatting sqref="M58:M59">
    <cfRule type="expression" dxfId="1099" priority="1104" stopIfTrue="1">
      <formula>LEN(TRIM(M58))=0</formula>
    </cfRule>
  </conditionalFormatting>
  <conditionalFormatting sqref="L58:L59">
    <cfRule type="expression" dxfId="1098" priority="1106" stopIfTrue="1">
      <formula>LEN(TRIM(L58))=0</formula>
    </cfRule>
  </conditionalFormatting>
  <conditionalFormatting sqref="N57">
    <cfRule type="expression" dxfId="1097" priority="1111" stopIfTrue="1">
      <formula>LEN(TRIM(N57))=0</formula>
    </cfRule>
  </conditionalFormatting>
  <conditionalFormatting sqref="M60:M62">
    <cfRule type="expression" dxfId="1096" priority="1098" stopIfTrue="1">
      <formula>LEN(TRIM(M60))=0</formula>
    </cfRule>
  </conditionalFormatting>
  <conditionalFormatting sqref="L60:L62">
    <cfRule type="expression" dxfId="1095" priority="1100" stopIfTrue="1">
      <formula>LEN(TRIM(L60))=0</formula>
    </cfRule>
  </conditionalFormatting>
  <conditionalFormatting sqref="N58:N59">
    <cfRule type="expression" dxfId="1094" priority="1105" stopIfTrue="1">
      <formula>LEN(TRIM(N58))=0</formula>
    </cfRule>
  </conditionalFormatting>
  <conditionalFormatting sqref="N60:N62">
    <cfRule type="expression" dxfId="1093" priority="1099" stopIfTrue="1">
      <formula>LEN(TRIM(N60))=0</formula>
    </cfRule>
  </conditionalFormatting>
  <conditionalFormatting sqref="M420">
    <cfRule type="expression" dxfId="1092" priority="1093" stopIfTrue="1">
      <formula>LEN(TRIM(M420))=0</formula>
    </cfRule>
  </conditionalFormatting>
  <conditionalFormatting sqref="N420">
    <cfRule type="expression" dxfId="1091" priority="1094" stopIfTrue="1">
      <formula>LEN(TRIM(N420))=0</formula>
    </cfRule>
  </conditionalFormatting>
  <conditionalFormatting sqref="M421">
    <cfRule type="expression" dxfId="1090" priority="1091" stopIfTrue="1">
      <formula>LEN(TRIM(M421))=0</formula>
    </cfRule>
  </conditionalFormatting>
  <conditionalFormatting sqref="N421">
    <cfRule type="expression" dxfId="1089" priority="1092" stopIfTrue="1">
      <formula>LEN(TRIM(N421))=0</formula>
    </cfRule>
  </conditionalFormatting>
  <conditionalFormatting sqref="M426">
    <cfRule type="expression" dxfId="1088" priority="1089" stopIfTrue="1">
      <formula>LEN(TRIM(M426))=0</formula>
    </cfRule>
  </conditionalFormatting>
  <conditionalFormatting sqref="N426">
    <cfRule type="expression" dxfId="1087" priority="1090" stopIfTrue="1">
      <formula>LEN(TRIM(N426))=0</formula>
    </cfRule>
  </conditionalFormatting>
  <conditionalFormatting sqref="N427">
    <cfRule type="expression" dxfId="1086" priority="1088" stopIfTrue="1">
      <formula>LEN(TRIM(N427))=0</formula>
    </cfRule>
  </conditionalFormatting>
  <conditionalFormatting sqref="M427">
    <cfRule type="expression" dxfId="1085" priority="1087" stopIfTrue="1">
      <formula>LEN(TRIM(M427))=0</formula>
    </cfRule>
  </conditionalFormatting>
  <conditionalFormatting sqref="M428:M430">
    <cfRule type="expression" dxfId="1084" priority="1084" stopIfTrue="1">
      <formula>LEN(TRIM(M428))=0</formula>
    </cfRule>
  </conditionalFormatting>
  <conditionalFormatting sqref="N428:N430">
    <cfRule type="expression" dxfId="1083" priority="1085" stopIfTrue="1">
      <formula>LEN(TRIM(N428))=0</formula>
    </cfRule>
  </conditionalFormatting>
  <conditionalFormatting sqref="B428:B429">
    <cfRule type="expression" dxfId="1082" priority="1083" stopIfTrue="1">
      <formula>LEN(TRIM(B428))=0</formula>
    </cfRule>
  </conditionalFormatting>
  <conditionalFormatting sqref="M417">
    <cfRule type="expression" dxfId="1081" priority="1081" stopIfTrue="1">
      <formula>LEN(TRIM(M417))=0</formula>
    </cfRule>
  </conditionalFormatting>
  <conditionalFormatting sqref="N417">
    <cfRule type="expression" dxfId="1080" priority="1082" stopIfTrue="1">
      <formula>LEN(TRIM(N417))=0</formula>
    </cfRule>
  </conditionalFormatting>
  <conditionalFormatting sqref="B417">
    <cfRule type="expression" dxfId="1079" priority="1080" stopIfTrue="1">
      <formula>LEN(TRIM(B417))=0</formula>
    </cfRule>
  </conditionalFormatting>
  <conditionalFormatting sqref="L649:N649 J649">
    <cfRule type="expression" dxfId="1078" priority="1079" stopIfTrue="1">
      <formula>LEN(TRIM(J649))=0</formula>
    </cfRule>
  </conditionalFormatting>
  <conditionalFormatting sqref="M401">
    <cfRule type="expression" dxfId="1077" priority="1077" stopIfTrue="1">
      <formula>LEN(TRIM(M401))=0</formula>
    </cfRule>
  </conditionalFormatting>
  <conditionalFormatting sqref="N401">
    <cfRule type="expression" dxfId="1076" priority="1078" stopIfTrue="1">
      <formula>LEN(TRIM(N401))=0</formula>
    </cfRule>
  </conditionalFormatting>
  <conditionalFormatting sqref="L338:N338">
    <cfRule type="expression" dxfId="1075" priority="1076" stopIfTrue="1">
      <formula>LEN(TRIM(L338))=0</formula>
    </cfRule>
  </conditionalFormatting>
  <conditionalFormatting sqref="L324:N324 E324 J324">
    <cfRule type="expression" dxfId="1074" priority="1075" stopIfTrue="1">
      <formula>LEN(TRIM(E324))=0</formula>
    </cfRule>
  </conditionalFormatting>
  <conditionalFormatting sqref="B324">
    <cfRule type="expression" dxfId="1073" priority="1074" stopIfTrue="1">
      <formula>LEN(TRIM(B324))=0</formula>
    </cfRule>
  </conditionalFormatting>
  <conditionalFormatting sqref="C324">
    <cfRule type="expression" dxfId="1072" priority="1073" stopIfTrue="1">
      <formula>LEN(TRIM(C324))=0</formula>
    </cfRule>
  </conditionalFormatting>
  <conditionalFormatting sqref="C343">
    <cfRule type="expression" dxfId="1071" priority="1069" stopIfTrue="1">
      <formula>LEN(TRIM(C343))=0</formula>
    </cfRule>
  </conditionalFormatting>
  <conditionalFormatting sqref="M343">
    <cfRule type="expression" dxfId="1070" priority="1070" stopIfTrue="1">
      <formula>LEN(TRIM(M343))=0</formula>
    </cfRule>
  </conditionalFormatting>
  <conditionalFormatting sqref="N343">
    <cfRule type="expression" dxfId="1069" priority="1071" stopIfTrue="1">
      <formula>LEN(TRIM(N343))=0</formula>
    </cfRule>
  </conditionalFormatting>
  <conditionalFormatting sqref="L343">
    <cfRule type="expression" dxfId="1068" priority="1072" stopIfTrue="1">
      <formula>LEN(TRIM(L343))=0</formula>
    </cfRule>
  </conditionalFormatting>
  <conditionalFormatting sqref="L829">
    <cfRule type="expression" dxfId="1067" priority="1064" stopIfTrue="1">
      <formula>LEN(TRIM(L829))=0</formula>
    </cfRule>
  </conditionalFormatting>
  <conditionalFormatting sqref="L830">
    <cfRule type="expression" dxfId="1066" priority="1059" stopIfTrue="1">
      <formula>LEN(TRIM(L830))=0</formula>
    </cfRule>
  </conditionalFormatting>
  <conditionalFormatting sqref="N829">
    <cfRule type="expression" dxfId="1065" priority="1068" stopIfTrue="1">
      <formula>LEN(TRIM(N829))=0</formula>
    </cfRule>
  </conditionalFormatting>
  <conditionalFormatting sqref="M829">
    <cfRule type="expression" dxfId="1064" priority="1067" stopIfTrue="1">
      <formula>LEN(TRIM(M829))=0</formula>
    </cfRule>
  </conditionalFormatting>
  <conditionalFormatting sqref="M829">
    <cfRule type="expression" dxfId="1063" priority="1065" stopIfTrue="1">
      <formula>LEN(TRIM(M829))=0</formula>
    </cfRule>
  </conditionalFormatting>
  <conditionalFormatting sqref="N829">
    <cfRule type="expression" dxfId="1062" priority="1066" stopIfTrue="1">
      <formula>LEN(TRIM(N829))=0</formula>
    </cfRule>
  </conditionalFormatting>
  <conditionalFormatting sqref="N830">
    <cfRule type="expression" dxfId="1061" priority="1063" stopIfTrue="1">
      <formula>LEN(TRIM(N830))=0</formula>
    </cfRule>
  </conditionalFormatting>
  <conditionalFormatting sqref="M830">
    <cfRule type="expression" dxfId="1060" priority="1062" stopIfTrue="1">
      <formula>LEN(TRIM(M830))=0</formula>
    </cfRule>
  </conditionalFormatting>
  <conditionalFormatting sqref="M830">
    <cfRule type="expression" dxfId="1059" priority="1060" stopIfTrue="1">
      <formula>LEN(TRIM(M830))=0</formula>
    </cfRule>
  </conditionalFormatting>
  <conditionalFormatting sqref="N830">
    <cfRule type="expression" dxfId="1058" priority="1061" stopIfTrue="1">
      <formula>LEN(TRIM(N830))=0</formula>
    </cfRule>
  </conditionalFormatting>
  <conditionalFormatting sqref="A156:A157 L156:N157 E156:E157 J156:J157">
    <cfRule type="expression" dxfId="1057" priority="1053" stopIfTrue="1">
      <formula>LEN(TRIM(A156))=0</formula>
    </cfRule>
  </conditionalFormatting>
  <conditionalFormatting sqref="N156:N157">
    <cfRule type="expression" dxfId="1056" priority="1057" stopIfTrue="1">
      <formula>LEN(TRIM(N156))=0</formula>
    </cfRule>
  </conditionalFormatting>
  <conditionalFormatting sqref="M156:M157">
    <cfRule type="expression" dxfId="1055" priority="1056" stopIfTrue="1">
      <formula>LEN(TRIM(M156))=0</formula>
    </cfRule>
  </conditionalFormatting>
  <conditionalFormatting sqref="C156:C157">
    <cfRule type="expression" dxfId="1054" priority="1051" stopIfTrue="1">
      <formula>LEN(TRIM(C156))=0</formula>
    </cfRule>
  </conditionalFormatting>
  <conditionalFormatting sqref="C156:C157">
    <cfRule type="expression" dxfId="1053" priority="1052" stopIfTrue="1">
      <formula>LEN(TRIM(C156))=0</formula>
    </cfRule>
  </conditionalFormatting>
  <conditionalFormatting sqref="E156:E157">
    <cfRule type="expression" dxfId="1052" priority="1054" stopIfTrue="1">
      <formula>LEN(TRIM(E156))=0</formula>
    </cfRule>
  </conditionalFormatting>
  <conditionalFormatting sqref="L156:L157">
    <cfRule type="expression" dxfId="1051" priority="1058" stopIfTrue="1">
      <formula>LEN(TRIM(L156))=0</formula>
    </cfRule>
  </conditionalFormatting>
  <conditionalFormatting sqref="C156:C157">
    <cfRule type="expression" dxfId="1050" priority="1055" stopIfTrue="1">
      <formula>LEN(TRIM(C156))=0</formula>
    </cfRule>
  </conditionalFormatting>
  <conditionalFormatting sqref="B156:B157">
    <cfRule type="expression" dxfId="1049" priority="1050" stopIfTrue="1">
      <formula>LEN(TRIM(B156))=0</formula>
    </cfRule>
  </conditionalFormatting>
  <conditionalFormatting sqref="M602">
    <cfRule type="expression" dxfId="1048" priority="1047" stopIfTrue="1">
      <formula>LEN(TRIM(M602))=0</formula>
    </cfRule>
  </conditionalFormatting>
  <conditionalFormatting sqref="L602">
    <cfRule type="expression" dxfId="1047" priority="1049" stopIfTrue="1">
      <formula>LEN(TRIM(L602))=0</formula>
    </cfRule>
  </conditionalFormatting>
  <conditionalFormatting sqref="N602">
    <cfRule type="expression" dxfId="1046" priority="1048" stopIfTrue="1">
      <formula>LEN(TRIM(N602))=0</formula>
    </cfRule>
  </conditionalFormatting>
  <conditionalFormatting sqref="A228:C229 L228:N229 E228:E229 J228:J229">
    <cfRule type="expression" dxfId="1045" priority="1046" stopIfTrue="1">
      <formula>LEN(TRIM(A228))=0</formula>
    </cfRule>
  </conditionalFormatting>
  <conditionalFormatting sqref="M697">
    <cfRule type="expression" dxfId="1044" priority="1045" stopIfTrue="1">
      <formula>LEN(TRIM(M697))=0</formula>
    </cfRule>
  </conditionalFormatting>
  <conditionalFormatting sqref="N697">
    <cfRule type="expression" dxfId="1043" priority="1044" stopIfTrue="1">
      <formula>LEN(TRIM(N697))=0</formula>
    </cfRule>
  </conditionalFormatting>
  <conditionalFormatting sqref="L697">
    <cfRule type="expression" dxfId="1042" priority="1043" stopIfTrue="1">
      <formula>LEN(TRIM(L697))=0</formula>
    </cfRule>
  </conditionalFormatting>
  <conditionalFormatting sqref="B697">
    <cfRule type="expression" dxfId="1041" priority="1041" stopIfTrue="1">
      <formula>LEN(TRIM(B697))=0</formula>
    </cfRule>
  </conditionalFormatting>
  <conditionalFormatting sqref="B697">
    <cfRule type="expression" dxfId="1040" priority="1042" stopIfTrue="1">
      <formula>LEN(TRIM(B697))=0</formula>
    </cfRule>
  </conditionalFormatting>
  <conditionalFormatting sqref="A578:A579 A350 A324 A414">
    <cfRule type="expression" dxfId="1039" priority="1040" stopIfTrue="1">
      <formula>LEN(TRIM(A324))=0</formula>
    </cfRule>
  </conditionalFormatting>
  <conditionalFormatting sqref="L416:L417">
    <cfRule type="expression" dxfId="1038" priority="1039" stopIfTrue="1">
      <formula>LEN(TRIM(L416))=0</formula>
    </cfRule>
  </conditionalFormatting>
  <conditionalFormatting sqref="N608">
    <cfRule type="expression" dxfId="1037" priority="1038" stopIfTrue="1">
      <formula>LEN(TRIM(N608))=0</formula>
    </cfRule>
  </conditionalFormatting>
  <conditionalFormatting sqref="N608">
    <cfRule type="expression" dxfId="1036" priority="1037" stopIfTrue="1">
      <formula>LEN(TRIM(N608))=0</formula>
    </cfRule>
  </conditionalFormatting>
  <conditionalFormatting sqref="L607:L608">
    <cfRule type="expression" dxfId="1035" priority="1036" stopIfTrue="1">
      <formula>LEN(TRIM(L607))=0</formula>
    </cfRule>
  </conditionalFormatting>
  <conditionalFormatting sqref="M608">
    <cfRule type="expression" dxfId="1034" priority="1034" stopIfTrue="1">
      <formula>LEN(TRIM(M608))=0</formula>
    </cfRule>
  </conditionalFormatting>
  <conditionalFormatting sqref="M608">
    <cfRule type="expression" dxfId="1033" priority="1035" stopIfTrue="1">
      <formula>LEN(TRIM(M608))=0</formula>
    </cfRule>
  </conditionalFormatting>
  <conditionalFormatting sqref="M603:M607">
    <cfRule type="expression" dxfId="1032" priority="1030" stopIfTrue="1">
      <formula>LEN(TRIM(M603))=0</formula>
    </cfRule>
  </conditionalFormatting>
  <conditionalFormatting sqref="N603:N607">
    <cfRule type="expression" dxfId="1031" priority="1031" stopIfTrue="1">
      <formula>LEN(TRIM(N603))=0</formula>
    </cfRule>
  </conditionalFormatting>
  <conditionalFormatting sqref="M603:M607">
    <cfRule type="expression" dxfId="1030" priority="1032" stopIfTrue="1">
      <formula>LEN(TRIM(M603))=0</formula>
    </cfRule>
  </conditionalFormatting>
  <conditionalFormatting sqref="L603:L606">
    <cfRule type="expression" dxfId="1029" priority="1029" stopIfTrue="1">
      <formula>LEN(TRIM(L603))=0</formula>
    </cfRule>
  </conditionalFormatting>
  <conditionalFormatting sqref="N603:N607">
    <cfRule type="expression" dxfId="1028" priority="1033" stopIfTrue="1">
      <formula>LEN(TRIM(N603))=0</formula>
    </cfRule>
  </conditionalFormatting>
  <conditionalFormatting sqref="L609">
    <cfRule type="expression" dxfId="1027" priority="1028" stopIfTrue="1">
      <formula>LEN(TRIM(L609))=0</formula>
    </cfRule>
  </conditionalFormatting>
  <conditionalFormatting sqref="N609">
    <cfRule type="expression" dxfId="1026" priority="1027" stopIfTrue="1">
      <formula>LEN(TRIM(N609))=0</formula>
    </cfRule>
  </conditionalFormatting>
  <conditionalFormatting sqref="M609">
    <cfRule type="expression" dxfId="1025" priority="1026" stopIfTrue="1">
      <formula>LEN(TRIM(M609))=0</formula>
    </cfRule>
  </conditionalFormatting>
  <conditionalFormatting sqref="M776:M778">
    <cfRule type="expression" dxfId="1024" priority="1024" stopIfTrue="1">
      <formula>LEN(TRIM(M776))=0</formula>
    </cfRule>
  </conditionalFormatting>
  <conditionalFormatting sqref="M776:M778">
    <cfRule type="expression" dxfId="1023" priority="1022" stopIfTrue="1">
      <formula>LEN(TRIM(M776))=0</formula>
    </cfRule>
  </conditionalFormatting>
  <conditionalFormatting sqref="N776:N778">
    <cfRule type="expression" dxfId="1022" priority="1025" stopIfTrue="1">
      <formula>LEN(TRIM(N776))=0</formula>
    </cfRule>
  </conditionalFormatting>
  <conditionalFormatting sqref="N776:N778">
    <cfRule type="expression" dxfId="1021" priority="1023" stopIfTrue="1">
      <formula>LEN(TRIM(N776))=0</formula>
    </cfRule>
  </conditionalFormatting>
  <conditionalFormatting sqref="N781">
    <cfRule type="expression" dxfId="1020" priority="1021" stopIfTrue="1">
      <formula>LEN(TRIM(N781))=0</formula>
    </cfRule>
  </conditionalFormatting>
  <conditionalFormatting sqref="L781">
    <cfRule type="expression" dxfId="1019" priority="1019" stopIfTrue="1">
      <formula>LEN(TRIM(L781))=0</formula>
    </cfRule>
  </conditionalFormatting>
  <conditionalFormatting sqref="M781">
    <cfRule type="expression" dxfId="1018" priority="1020" stopIfTrue="1">
      <formula>LEN(TRIM(M781))=0</formula>
    </cfRule>
  </conditionalFormatting>
  <conditionalFormatting sqref="A776:A777">
    <cfRule type="expression" dxfId="1017" priority="1017" stopIfTrue="1">
      <formula>LEN(TRIM(A776))=0</formula>
    </cfRule>
  </conditionalFormatting>
  <conditionalFormatting sqref="B776:B778">
    <cfRule type="expression" dxfId="1016" priority="1018" stopIfTrue="1">
      <formula>LEN(TRIM(B776))=0</formula>
    </cfRule>
  </conditionalFormatting>
  <conditionalFormatting sqref="A776:B777 B778">
    <cfRule type="expression" dxfId="1015" priority="1016" stopIfTrue="1">
      <formula>LEN(TRIM(A776))=0</formula>
    </cfRule>
  </conditionalFormatting>
  <conditionalFormatting sqref="A776:A777">
    <cfRule type="expression" dxfId="1014" priority="1014" stopIfTrue="1">
      <formula>LEN(TRIM(A776))=0</formula>
    </cfRule>
  </conditionalFormatting>
  <conditionalFormatting sqref="B776:B778">
    <cfRule type="expression" dxfId="1013" priority="1015" stopIfTrue="1">
      <formula>LEN(TRIM(B776))=0</formula>
    </cfRule>
  </conditionalFormatting>
  <conditionalFormatting sqref="L776:L778">
    <cfRule type="expression" dxfId="1012" priority="1013" stopIfTrue="1">
      <formula>LEN(TRIM(L776))=0</formula>
    </cfRule>
  </conditionalFormatting>
  <conditionalFormatting sqref="L776:L778">
    <cfRule type="expression" dxfId="1011" priority="1012" stopIfTrue="1">
      <formula>LEN(TRIM(L776))=0</formula>
    </cfRule>
  </conditionalFormatting>
  <conditionalFormatting sqref="L776:L778">
    <cfRule type="expression" dxfId="1010" priority="1011" stopIfTrue="1">
      <formula>LEN(TRIM(L776))=0</formula>
    </cfRule>
  </conditionalFormatting>
  <conditionalFormatting sqref="L776:L778">
    <cfRule type="expression" dxfId="1009" priority="1010" stopIfTrue="1">
      <formula>LEN(TRIM(L776))=0</formula>
    </cfRule>
  </conditionalFormatting>
  <conditionalFormatting sqref="L776:L778">
    <cfRule type="expression" dxfId="1008" priority="1009" stopIfTrue="1">
      <formula>LEN(TRIM(L776))=0</formula>
    </cfRule>
  </conditionalFormatting>
  <conditionalFormatting sqref="L776:L778">
    <cfRule type="expression" dxfId="1007" priority="1008" stopIfTrue="1">
      <formula>LEN(TRIM(L776))=0</formula>
    </cfRule>
  </conditionalFormatting>
  <conditionalFormatting sqref="L807:N807">
    <cfRule type="expression" dxfId="1006" priority="1007" stopIfTrue="1">
      <formula>LEN(TRIM(L807))=0</formula>
    </cfRule>
  </conditionalFormatting>
  <conditionalFormatting sqref="L806">
    <cfRule type="expression" dxfId="1005" priority="1002" stopIfTrue="1">
      <formula>LEN(TRIM(L806))=0</formula>
    </cfRule>
  </conditionalFormatting>
  <conditionalFormatting sqref="N806">
    <cfRule type="expression" dxfId="1004" priority="1006" stopIfTrue="1">
      <formula>LEN(TRIM(N806))=0</formula>
    </cfRule>
  </conditionalFormatting>
  <conditionalFormatting sqref="M806">
    <cfRule type="expression" dxfId="1003" priority="1005" stopIfTrue="1">
      <formula>LEN(TRIM(M806))=0</formula>
    </cfRule>
  </conditionalFormatting>
  <conditionalFormatting sqref="M806">
    <cfRule type="expression" dxfId="1002" priority="1003" stopIfTrue="1">
      <formula>LEN(TRIM(M806))=0</formula>
    </cfRule>
  </conditionalFormatting>
  <conditionalFormatting sqref="N806">
    <cfRule type="expression" dxfId="1001" priority="1004" stopIfTrue="1">
      <formula>LEN(TRIM(N806))=0</formula>
    </cfRule>
  </conditionalFormatting>
  <conditionalFormatting sqref="M418">
    <cfRule type="expression" dxfId="1000" priority="1000" stopIfTrue="1">
      <formula>LEN(TRIM(M418))=0</formula>
    </cfRule>
  </conditionalFormatting>
  <conditionalFormatting sqref="N418">
    <cfRule type="expression" dxfId="999" priority="1001" stopIfTrue="1">
      <formula>LEN(TRIM(N418))=0</formula>
    </cfRule>
  </conditionalFormatting>
  <conditionalFormatting sqref="C339:C340">
    <cfRule type="expression" dxfId="998" priority="995" stopIfTrue="1">
      <formula>LEN(TRIM(C339))=0</formula>
    </cfRule>
  </conditionalFormatting>
  <conditionalFormatting sqref="L340:N340">
    <cfRule type="expression" dxfId="997" priority="991" stopIfTrue="1">
      <formula>LEN(TRIM(L340))=0</formula>
    </cfRule>
  </conditionalFormatting>
  <conditionalFormatting sqref="C339:C340">
    <cfRule type="expression" dxfId="996" priority="999" stopIfTrue="1">
      <formula>LEN(TRIM(C339))=0</formula>
    </cfRule>
  </conditionalFormatting>
  <conditionalFormatting sqref="C339:C340">
    <cfRule type="expression" dxfId="995" priority="998" stopIfTrue="1">
      <formula>LEN(TRIM(C339))=0</formula>
    </cfRule>
  </conditionalFormatting>
  <conditionalFormatting sqref="B339 L339:N340">
    <cfRule type="expression" dxfId="994" priority="993" stopIfTrue="1">
      <formula>LEN(TRIM(B339))=0</formula>
    </cfRule>
  </conditionalFormatting>
  <conditionalFormatting sqref="C341:C342">
    <cfRule type="expression" dxfId="993" priority="985" stopIfTrue="1">
      <formula>LEN(TRIM(C341))=0</formula>
    </cfRule>
  </conditionalFormatting>
  <conditionalFormatting sqref="L341:N342">
    <cfRule type="expression" dxfId="992" priority="981" stopIfTrue="1">
      <formula>LEN(TRIM(L341))=0</formula>
    </cfRule>
  </conditionalFormatting>
  <conditionalFormatting sqref="B339 L339:N340">
    <cfRule type="expression" dxfId="991" priority="992" stopIfTrue="1">
      <formula>LEN(TRIM(B339))=0</formula>
    </cfRule>
  </conditionalFormatting>
  <conditionalFormatting sqref="C341:C342">
    <cfRule type="expression" dxfId="990" priority="986" stopIfTrue="1">
      <formula>LEN(TRIM(C341))=0</formula>
    </cfRule>
  </conditionalFormatting>
  <conditionalFormatting sqref="C339:C340">
    <cfRule type="expression" dxfId="989" priority="996" stopIfTrue="1">
      <formula>LEN(TRIM(C339))=0</formula>
    </cfRule>
  </conditionalFormatting>
  <conditionalFormatting sqref="C339:C340">
    <cfRule type="expression" dxfId="988" priority="997" stopIfTrue="1">
      <formula>LEN(TRIM(C339))=0</formula>
    </cfRule>
  </conditionalFormatting>
  <conditionalFormatting sqref="B339">
    <cfRule type="expression" dxfId="987" priority="990" stopIfTrue="1">
      <formula>LEN(TRIM(B339))=0</formula>
    </cfRule>
  </conditionalFormatting>
  <conditionalFormatting sqref="B341:B342">
    <cfRule type="expression" dxfId="986" priority="980" stopIfTrue="1">
      <formula>LEN(TRIM(B341))=0</formula>
    </cfRule>
  </conditionalFormatting>
  <conditionalFormatting sqref="C339:C340">
    <cfRule type="expression" dxfId="985" priority="994" stopIfTrue="1">
      <formula>LEN(TRIM(C339))=0</formula>
    </cfRule>
  </conditionalFormatting>
  <conditionalFormatting sqref="B341:B342 L341:N342">
    <cfRule type="expression" dxfId="984" priority="982" stopIfTrue="1">
      <formula>LEN(TRIM(B341))=0</formula>
    </cfRule>
  </conditionalFormatting>
  <conditionalFormatting sqref="C341:C342">
    <cfRule type="expression" dxfId="983" priority="984" stopIfTrue="1">
      <formula>LEN(TRIM(C341))=0</formula>
    </cfRule>
  </conditionalFormatting>
  <conditionalFormatting sqref="C341:C342">
    <cfRule type="expression" dxfId="982" priority="987" stopIfTrue="1">
      <formula>LEN(TRIM(C341))=0</formula>
    </cfRule>
  </conditionalFormatting>
  <conditionalFormatting sqref="C341:C342">
    <cfRule type="expression" dxfId="981" priority="988" stopIfTrue="1">
      <formula>LEN(TRIM(C341))=0</formula>
    </cfRule>
  </conditionalFormatting>
  <conditionalFormatting sqref="C341:C342">
    <cfRule type="expression" dxfId="980" priority="989" stopIfTrue="1">
      <formula>LEN(TRIM(C341))=0</formula>
    </cfRule>
  </conditionalFormatting>
  <conditionalFormatting sqref="B341:B342 L341:N342">
    <cfRule type="expression" dxfId="979" priority="983" stopIfTrue="1">
      <formula>LEN(TRIM(B341))=0</formula>
    </cfRule>
  </conditionalFormatting>
  <conditionalFormatting sqref="N346:N347">
    <cfRule type="expression" dxfId="978" priority="979" stopIfTrue="1">
      <formula>LEN(TRIM(N346))=0</formula>
    </cfRule>
  </conditionalFormatting>
  <conditionalFormatting sqref="B346:C347 L346:M347 E346:E347 J346:J347">
    <cfRule type="expression" dxfId="977" priority="978" stopIfTrue="1">
      <formula>LEN(TRIM(B346))=0</formula>
    </cfRule>
  </conditionalFormatting>
  <conditionalFormatting sqref="N344:N345">
    <cfRule type="expression" dxfId="976" priority="977" stopIfTrue="1">
      <formula>LEN(TRIM(N344))=0</formula>
    </cfRule>
  </conditionalFormatting>
  <conditionalFormatting sqref="L344:L345">
    <cfRule type="expression" dxfId="975" priority="976" stopIfTrue="1">
      <formula>LEN(TRIM(L344))=0</formula>
    </cfRule>
  </conditionalFormatting>
  <conditionalFormatting sqref="M344:M345">
    <cfRule type="expression" dxfId="974" priority="975" stopIfTrue="1">
      <formula>LEN(TRIM(M344))=0</formula>
    </cfRule>
  </conditionalFormatting>
  <conditionalFormatting sqref="B839">
    <cfRule type="expression" dxfId="973" priority="973" stopIfTrue="1">
      <formula>LEN(TRIM(B839))=0</formula>
    </cfRule>
  </conditionalFormatting>
  <conditionalFormatting sqref="L839:N839">
    <cfRule type="expression" dxfId="972" priority="974" stopIfTrue="1">
      <formula>LEN(TRIM(L839))=0</formula>
    </cfRule>
  </conditionalFormatting>
  <conditionalFormatting sqref="B839">
    <cfRule type="expression" dxfId="971" priority="972" stopIfTrue="1">
      <formula>LEN(TRIM(B839))=0</formula>
    </cfRule>
  </conditionalFormatting>
  <conditionalFormatting sqref="A847">
    <cfRule type="expression" dxfId="970" priority="971" stopIfTrue="1">
      <formula>LEN(TRIM(A847))=0</formula>
    </cfRule>
  </conditionalFormatting>
  <conditionalFormatting sqref="A847">
    <cfRule type="expression" dxfId="969" priority="970" stopIfTrue="1">
      <formula>LEN(TRIM(A847))=0</formula>
    </cfRule>
  </conditionalFormatting>
  <conditionalFormatting sqref="E464 E496">
    <cfRule type="expression" dxfId="968" priority="969" stopIfTrue="1">
      <formula>LEN(TRIM(E464))=0</formula>
    </cfRule>
  </conditionalFormatting>
  <conditionalFormatting sqref="E469:E470 E464 E496">
    <cfRule type="expression" dxfId="967" priority="968" stopIfTrue="1">
      <formula>LEN(TRIM(E464))=0</formula>
    </cfRule>
  </conditionalFormatting>
  <conditionalFormatting sqref="N497:N538">
    <cfRule type="expression" dxfId="966" priority="967" stopIfTrue="1">
      <formula>LEN(TRIM(N497))=0</formula>
    </cfRule>
  </conditionalFormatting>
  <conditionalFormatting sqref="B478:B480">
    <cfRule type="expression" dxfId="965" priority="966" stopIfTrue="1">
      <formula>LEN(TRIM(B478))=0</formula>
    </cfRule>
  </conditionalFormatting>
  <conditionalFormatting sqref="E497 L497:M502 J497:J502 B497:B500 M503:M538 B502">
    <cfRule type="expression" dxfId="964" priority="965" stopIfTrue="1">
      <formula>LEN(TRIM(B497))=0</formula>
    </cfRule>
  </conditionalFormatting>
  <conditionalFormatting sqref="B503:B536 L503:L538 E503:E538 J503:J538 B538">
    <cfRule type="expression" dxfId="963" priority="964" stopIfTrue="1">
      <formula>LEN(TRIM(B503))=0</formula>
    </cfRule>
  </conditionalFormatting>
  <conditionalFormatting sqref="N411:N412">
    <cfRule type="expression" dxfId="962" priority="963" stopIfTrue="1">
      <formula>LEN(TRIM(N411))=0</formula>
    </cfRule>
  </conditionalFormatting>
  <conditionalFormatting sqref="L411:L412">
    <cfRule type="expression" dxfId="961" priority="962" stopIfTrue="1">
      <formula>LEN(TRIM(L411))=0</formula>
    </cfRule>
  </conditionalFormatting>
  <conditionalFormatting sqref="A411">
    <cfRule type="expression" dxfId="960" priority="961" stopIfTrue="1">
      <formula>LEN(TRIM(A411))=0</formula>
    </cfRule>
  </conditionalFormatting>
  <conditionalFormatting sqref="M411:M412">
    <cfRule type="expression" dxfId="959" priority="959" stopIfTrue="1">
      <formula>LEN(TRIM(M411))=0</formula>
    </cfRule>
  </conditionalFormatting>
  <conditionalFormatting sqref="L411:L412">
    <cfRule type="expression" dxfId="958" priority="958" stopIfTrue="1">
      <formula>LEN(TRIM(L411))=0</formula>
    </cfRule>
  </conditionalFormatting>
  <conditionalFormatting sqref="N411:N412">
    <cfRule type="expression" dxfId="957" priority="960" stopIfTrue="1">
      <formula>LEN(TRIM(N411))=0</formula>
    </cfRule>
  </conditionalFormatting>
  <conditionalFormatting sqref="M407:M408">
    <cfRule type="expression" dxfId="956" priority="952" stopIfTrue="1">
      <formula>LEN(TRIM(M407))=0</formula>
    </cfRule>
  </conditionalFormatting>
  <conditionalFormatting sqref="M406">
    <cfRule type="expression" dxfId="955" priority="956" stopIfTrue="1">
      <formula>LEN(TRIM(M406))=0</formula>
    </cfRule>
  </conditionalFormatting>
  <conditionalFormatting sqref="N406">
    <cfRule type="expression" dxfId="954" priority="957" stopIfTrue="1">
      <formula>LEN(TRIM(N406))=0</formula>
    </cfRule>
  </conditionalFormatting>
  <conditionalFormatting sqref="L407:L408">
    <cfRule type="expression" dxfId="953" priority="951" stopIfTrue="1">
      <formula>LEN(TRIM(L407))=0</formula>
    </cfRule>
  </conditionalFormatting>
  <conditionalFormatting sqref="N407:N408">
    <cfRule type="expression" dxfId="952" priority="955" stopIfTrue="1">
      <formula>LEN(TRIM(N407))=0</formula>
    </cfRule>
  </conditionalFormatting>
  <conditionalFormatting sqref="L407:L408">
    <cfRule type="expression" dxfId="951" priority="954" stopIfTrue="1">
      <formula>LEN(TRIM(L407))=0</formula>
    </cfRule>
  </conditionalFormatting>
  <conditionalFormatting sqref="N407:N408">
    <cfRule type="expression" dxfId="950" priority="953" stopIfTrue="1">
      <formula>LEN(TRIM(N407))=0</formula>
    </cfRule>
  </conditionalFormatting>
  <conditionalFormatting sqref="M409:M410">
    <cfRule type="expression" dxfId="949" priority="948" stopIfTrue="1">
      <formula>LEN(TRIM(M409))=0</formula>
    </cfRule>
  </conditionalFormatting>
  <conditionalFormatting sqref="N409:N410">
    <cfRule type="expression" dxfId="948" priority="950" stopIfTrue="1">
      <formula>LEN(TRIM(N409))=0</formula>
    </cfRule>
  </conditionalFormatting>
  <conditionalFormatting sqref="N409:N410">
    <cfRule type="expression" dxfId="947" priority="949" stopIfTrue="1">
      <formula>LEN(TRIM(N409))=0</formula>
    </cfRule>
  </conditionalFormatting>
  <conditionalFormatting sqref="A406">
    <cfRule type="expression" dxfId="946" priority="946" stopIfTrue="1">
      <formula>LEN(TRIM(A406))=0</formula>
    </cfRule>
  </conditionalFormatting>
  <conditionalFormatting sqref="L406">
    <cfRule type="expression" dxfId="945" priority="947" stopIfTrue="1">
      <formula>LEN(TRIM(L406))=0</formula>
    </cfRule>
  </conditionalFormatting>
  <conditionalFormatting sqref="M768">
    <cfRule type="expression" dxfId="944" priority="945" stopIfTrue="1">
      <formula>LEN(TRIM(M768))=0</formula>
    </cfRule>
  </conditionalFormatting>
  <conditionalFormatting sqref="M760:M761">
    <cfRule type="expression" dxfId="943" priority="944" stopIfTrue="1">
      <formula>LEN(TRIM(M760))=0</formula>
    </cfRule>
  </conditionalFormatting>
  <conditionalFormatting sqref="L760:L761">
    <cfRule type="expression" dxfId="942" priority="942" stopIfTrue="1">
      <formula>LEN(TRIM(L760))=0</formula>
    </cfRule>
  </conditionalFormatting>
  <conditionalFormatting sqref="M760:M761">
    <cfRule type="expression" dxfId="941" priority="943" stopIfTrue="1">
      <formula>LEN(TRIM(M760))=0</formula>
    </cfRule>
  </conditionalFormatting>
  <conditionalFormatting sqref="L772:L773">
    <cfRule type="expression" dxfId="940" priority="941" stopIfTrue="1">
      <formula>LEN(TRIM(L772))=0</formula>
    </cfRule>
  </conditionalFormatting>
  <conditionalFormatting sqref="L715">
    <cfRule type="expression" dxfId="939" priority="940" stopIfTrue="1">
      <formula>LEN(TRIM(L715))=0</formula>
    </cfRule>
  </conditionalFormatting>
  <conditionalFormatting sqref="B715">
    <cfRule type="expression" dxfId="938" priority="939" stopIfTrue="1">
      <formula>LEN(TRIM(B715))=0</formula>
    </cfRule>
  </conditionalFormatting>
  <conditionalFormatting sqref="L715">
    <cfRule type="expression" dxfId="937" priority="938" stopIfTrue="1">
      <formula>LEN(TRIM(L715))=0</formula>
    </cfRule>
  </conditionalFormatting>
  <conditionalFormatting sqref="L715">
    <cfRule type="expression" dxfId="936" priority="937" stopIfTrue="1">
      <formula>LEN(TRIM(L715))=0</formula>
    </cfRule>
  </conditionalFormatting>
  <conditionalFormatting sqref="B715">
    <cfRule type="expression" dxfId="935" priority="936" stopIfTrue="1">
      <formula>LEN(TRIM(B715))=0</formula>
    </cfRule>
  </conditionalFormatting>
  <conditionalFormatting sqref="B715">
    <cfRule type="expression" dxfId="934" priority="935" stopIfTrue="1">
      <formula>LEN(TRIM(B715))=0</formula>
    </cfRule>
  </conditionalFormatting>
  <conditionalFormatting sqref="L664:L666">
    <cfRule type="expression" dxfId="933" priority="933" stopIfTrue="1">
      <formula>LEN(TRIM(L664))=0</formula>
    </cfRule>
  </conditionalFormatting>
  <conditionalFormatting sqref="M664:M666">
    <cfRule type="expression" dxfId="932" priority="934" stopIfTrue="1">
      <formula>LEN(TRIM(M664))=0</formula>
    </cfRule>
  </conditionalFormatting>
  <conditionalFormatting sqref="E70:E71 E90 E143 E165 E179 E185:E186 E207 E210:E213 E230 E274 E350 E420 E494:E495 E602 E607:E609 E694 E626 E667:E668 E814 E831 E411:E412 E674:E675 E498:E502 E74:E82 E201:E202 E753:E754 E361:E362 E279:E280 E330:E336 E223:E225 E833:E834 E391:E405">
    <cfRule type="expression" dxfId="931" priority="932" stopIfTrue="1">
      <formula>LEN(TRIM(E70))=0</formula>
    </cfRule>
  </conditionalFormatting>
  <conditionalFormatting sqref="L302">
    <cfRule type="expression" dxfId="930" priority="931" stopIfTrue="1">
      <formula>LEN(TRIM(L302))=0</formula>
    </cfRule>
  </conditionalFormatting>
  <conditionalFormatting sqref="A328:B328">
    <cfRule type="expression" dxfId="929" priority="929" stopIfTrue="1">
      <formula>LEN(TRIM(A328))=0</formula>
    </cfRule>
  </conditionalFormatting>
  <conditionalFormatting sqref="N278">
    <cfRule type="expression" dxfId="928" priority="930" stopIfTrue="1">
      <formula>LEN(TRIM(N278))=0</formula>
    </cfRule>
  </conditionalFormatting>
  <conditionalFormatting sqref="A328:B328">
    <cfRule type="expression" dxfId="927" priority="928" stopIfTrue="1">
      <formula>LEN(TRIM(A328))=0</formula>
    </cfRule>
  </conditionalFormatting>
  <conditionalFormatting sqref="E302 J302">
    <cfRule type="expression" dxfId="926" priority="927" stopIfTrue="1">
      <formula>LEN(TRIM(E302))=0</formula>
    </cfRule>
  </conditionalFormatting>
  <conditionalFormatting sqref="B303:B306">
    <cfRule type="expression" dxfId="925" priority="925" stopIfTrue="1">
      <formula>LEN(TRIM(B303))=0</formula>
    </cfRule>
  </conditionalFormatting>
  <conditionalFormatting sqref="L303:N306 E303:E306 J303:J306">
    <cfRule type="expression" dxfId="924" priority="926" stopIfTrue="1">
      <formula>LEN(TRIM(E303))=0</formula>
    </cfRule>
  </conditionalFormatting>
  <conditionalFormatting sqref="B302">
    <cfRule type="expression" dxfId="923" priority="924" stopIfTrue="1">
      <formula>LEN(TRIM(B302))=0</formula>
    </cfRule>
  </conditionalFormatting>
  <conditionalFormatting sqref="C328 L328:M328 E328 J328">
    <cfRule type="expression" dxfId="922" priority="923" stopIfTrue="1">
      <formula>LEN(TRIM(C328))=0</formula>
    </cfRule>
  </conditionalFormatting>
  <conditionalFormatting sqref="L255 E255 J255 A255:C255">
    <cfRule type="expression" dxfId="921" priority="922" stopIfTrue="1">
      <formula>LEN(TRIM(A255))=0</formula>
    </cfRule>
  </conditionalFormatting>
  <conditionalFormatting sqref="B255">
    <cfRule type="expression" dxfId="920" priority="920" stopIfTrue="1">
      <formula>LEN(TRIM(B255))=0</formula>
    </cfRule>
  </conditionalFormatting>
  <conditionalFormatting sqref="A255">
    <cfRule type="expression" dxfId="919" priority="919" stopIfTrue="1">
      <formula>LEN(TRIM(A255))=0</formula>
    </cfRule>
  </conditionalFormatting>
  <conditionalFormatting sqref="L255 E255 J255 C255">
    <cfRule type="expression" dxfId="918" priority="921" stopIfTrue="1">
      <formula>LEN(TRIM(C255))=0</formula>
    </cfRule>
  </conditionalFormatting>
  <conditionalFormatting sqref="L256 E256 J256 A256:C256">
    <cfRule type="expression" dxfId="917" priority="918" stopIfTrue="1">
      <formula>LEN(TRIM(A256))=0</formula>
    </cfRule>
  </conditionalFormatting>
  <conditionalFormatting sqref="B256">
    <cfRule type="expression" dxfId="916" priority="916" stopIfTrue="1">
      <formula>LEN(TRIM(B256))=0</formula>
    </cfRule>
  </conditionalFormatting>
  <conditionalFormatting sqref="A256">
    <cfRule type="expression" dxfId="915" priority="915" stopIfTrue="1">
      <formula>LEN(TRIM(A256))=0</formula>
    </cfRule>
  </conditionalFormatting>
  <conditionalFormatting sqref="L256 E256 J256 C256">
    <cfRule type="expression" dxfId="914" priority="917" stopIfTrue="1">
      <formula>LEN(TRIM(C256))=0</formula>
    </cfRule>
  </conditionalFormatting>
  <conditionalFormatting sqref="L257 E257 J257 A257:C257 L259 E259 J259 A259:C259">
    <cfRule type="expression" dxfId="913" priority="914" stopIfTrue="1">
      <formula>LEN(TRIM(A257))=0</formula>
    </cfRule>
  </conditionalFormatting>
  <conditionalFormatting sqref="B257 B259">
    <cfRule type="expression" dxfId="912" priority="912" stopIfTrue="1">
      <formula>LEN(TRIM(B257))=0</formula>
    </cfRule>
  </conditionalFormatting>
  <conditionalFormatting sqref="A257 A259">
    <cfRule type="expression" dxfId="911" priority="911" stopIfTrue="1">
      <formula>LEN(TRIM(A257))=0</formula>
    </cfRule>
  </conditionalFormatting>
  <conditionalFormatting sqref="L257 E257 J257 C257 L259 E259 J259 C259">
    <cfRule type="expression" dxfId="910" priority="913" stopIfTrue="1">
      <formula>LEN(TRIM(C257))=0</formula>
    </cfRule>
  </conditionalFormatting>
  <conditionalFormatting sqref="L260:L261 E260:E261 J260:J261 A260:C261">
    <cfRule type="expression" dxfId="909" priority="910" stopIfTrue="1">
      <formula>LEN(TRIM(A260))=0</formula>
    </cfRule>
  </conditionalFormatting>
  <conditionalFormatting sqref="B260:B261">
    <cfRule type="expression" dxfId="908" priority="908" stopIfTrue="1">
      <formula>LEN(TRIM(B260))=0</formula>
    </cfRule>
  </conditionalFormatting>
  <conditionalFormatting sqref="A260:A261">
    <cfRule type="expression" dxfId="907" priority="907" stopIfTrue="1">
      <formula>LEN(TRIM(A260))=0</formula>
    </cfRule>
  </conditionalFormatting>
  <conditionalFormatting sqref="L260:L261 E260:E261 J260:J261 C260:C261">
    <cfRule type="expression" dxfId="906" priority="909" stopIfTrue="1">
      <formula>LEN(TRIM(C260))=0</formula>
    </cfRule>
  </conditionalFormatting>
  <conditionalFormatting sqref="L246:L248 E246:E248 J246:J248 A246:C248">
    <cfRule type="expression" dxfId="905" priority="906" stopIfTrue="1">
      <formula>LEN(TRIM(A246))=0</formula>
    </cfRule>
  </conditionalFormatting>
  <conditionalFormatting sqref="B246:B248">
    <cfRule type="expression" dxfId="904" priority="904" stopIfTrue="1">
      <formula>LEN(TRIM(B246))=0</formula>
    </cfRule>
  </conditionalFormatting>
  <conditionalFormatting sqref="A246:A248">
    <cfRule type="expression" dxfId="903" priority="903" stopIfTrue="1">
      <formula>LEN(TRIM(A246))=0</formula>
    </cfRule>
  </conditionalFormatting>
  <conditionalFormatting sqref="L246:L248 E246:E248 J246:J248 C246:C248">
    <cfRule type="expression" dxfId="902" priority="905" stopIfTrue="1">
      <formula>LEN(TRIM(C246))=0</formula>
    </cfRule>
  </conditionalFormatting>
  <conditionalFormatting sqref="L262:L263 J262:J263 C262:C263">
    <cfRule type="expression" dxfId="901" priority="902" stopIfTrue="1">
      <formula>LEN(TRIM(C262))=0</formula>
    </cfRule>
  </conditionalFormatting>
  <conditionalFormatting sqref="L262:L263 J262:J263 C262:C263">
    <cfRule type="expression" dxfId="900" priority="901" stopIfTrue="1">
      <formula>LEN(TRIM(C262))=0</formula>
    </cfRule>
  </conditionalFormatting>
  <conditionalFormatting sqref="L264:L265 J264:J265 C264:C265">
    <cfRule type="expression" dxfId="899" priority="900" stopIfTrue="1">
      <formula>LEN(TRIM(C264))=0</formula>
    </cfRule>
  </conditionalFormatting>
  <conditionalFormatting sqref="L264:L265 J264:J265 C264:C265">
    <cfRule type="expression" dxfId="898" priority="899" stopIfTrue="1">
      <formula>LEN(TRIM(C264))=0</formula>
    </cfRule>
  </conditionalFormatting>
  <conditionalFormatting sqref="L266:L267 E266:E267 J266:J267 C266:C267">
    <cfRule type="expression" dxfId="897" priority="898" stopIfTrue="1">
      <formula>LEN(TRIM(C266))=0</formula>
    </cfRule>
  </conditionalFormatting>
  <conditionalFormatting sqref="L266:L267 E266:E267 J266:J267 C266:C267">
    <cfRule type="expression" dxfId="896" priority="897" stopIfTrue="1">
      <formula>LEN(TRIM(C266))=0</formula>
    </cfRule>
  </conditionalFormatting>
  <conditionalFormatting sqref="L309 J309 C307:C309">
    <cfRule type="expression" dxfId="895" priority="896" stopIfTrue="1">
      <formula>LEN(TRIM(C307))=0</formula>
    </cfRule>
  </conditionalFormatting>
  <conditionalFormatting sqref="L309 J309 C307:C309">
    <cfRule type="expression" dxfId="894" priority="895" stopIfTrue="1">
      <formula>LEN(TRIM(C307))=0</formula>
    </cfRule>
  </conditionalFormatting>
  <conditionalFormatting sqref="L274 J274 C274">
    <cfRule type="expression" dxfId="893" priority="894" stopIfTrue="1">
      <formula>LEN(TRIM(C274))=0</formula>
    </cfRule>
  </conditionalFormatting>
  <conditionalFormatting sqref="L274 J274 C274">
    <cfRule type="expression" dxfId="892" priority="893" stopIfTrue="1">
      <formula>LEN(TRIM(C274))=0</formula>
    </cfRule>
  </conditionalFormatting>
  <conditionalFormatting sqref="L275 E275 J275 C275">
    <cfRule type="expression" dxfId="891" priority="892" stopIfTrue="1">
      <formula>LEN(TRIM(C275))=0</formula>
    </cfRule>
  </conditionalFormatting>
  <conditionalFormatting sqref="L275 E275 J275 C275">
    <cfRule type="expression" dxfId="890" priority="891" stopIfTrue="1">
      <formula>LEN(TRIM(C275))=0</formula>
    </cfRule>
  </conditionalFormatting>
  <conditionalFormatting sqref="L272 E272 J272 C272">
    <cfRule type="expression" dxfId="889" priority="890" stopIfTrue="1">
      <formula>LEN(TRIM(C272))=0</formula>
    </cfRule>
  </conditionalFormatting>
  <conditionalFormatting sqref="L272 E272 J272 C272">
    <cfRule type="expression" dxfId="888" priority="889" stopIfTrue="1">
      <formula>LEN(TRIM(C272))=0</formula>
    </cfRule>
  </conditionalFormatting>
  <conditionalFormatting sqref="L273 E273 J273 C273">
    <cfRule type="expression" dxfId="887" priority="888" stopIfTrue="1">
      <formula>LEN(TRIM(C273))=0</formula>
    </cfRule>
  </conditionalFormatting>
  <conditionalFormatting sqref="L273 E273 J273 C273">
    <cfRule type="expression" dxfId="886" priority="887" stopIfTrue="1">
      <formula>LEN(TRIM(C273))=0</formula>
    </cfRule>
  </conditionalFormatting>
  <conditionalFormatting sqref="L276 E276 J276 C276">
    <cfRule type="expression" dxfId="885" priority="886" stopIfTrue="1">
      <formula>LEN(TRIM(C276))=0</formula>
    </cfRule>
  </conditionalFormatting>
  <conditionalFormatting sqref="A278">
    <cfRule type="expression" dxfId="884" priority="870" stopIfTrue="1">
      <formula>LEN(TRIM(A278))=0</formula>
    </cfRule>
  </conditionalFormatting>
  <conditionalFormatting sqref="B278">
    <cfRule type="expression" dxfId="883" priority="868" stopIfTrue="1">
      <formula>LEN(TRIM(B278))=0</formula>
    </cfRule>
  </conditionalFormatting>
  <conditionalFormatting sqref="L277:M278 E277:E278 J277:J278 A278 C277:C278">
    <cfRule type="expression" dxfId="882" priority="882" stopIfTrue="1">
      <formula>LEN(TRIM(A277))=0</formula>
    </cfRule>
  </conditionalFormatting>
  <conditionalFormatting sqref="A278">
    <cfRule type="expression" dxfId="881" priority="883" stopIfTrue="1">
      <formula>LEN(TRIM(A278))=0</formula>
    </cfRule>
  </conditionalFormatting>
  <conditionalFormatting sqref="L277:M278 E277:E278 J277:J278 A278 C277:C278">
    <cfRule type="expression" dxfId="880" priority="885" stopIfTrue="1">
      <formula>LEN(TRIM(A277))=0</formula>
    </cfRule>
  </conditionalFormatting>
  <conditionalFormatting sqref="L277:M278 E277:E278 J277:J278 C277:C278">
    <cfRule type="expression" dxfId="879" priority="884" stopIfTrue="1">
      <formula>LEN(TRIM(C277))=0</formula>
    </cfRule>
  </conditionalFormatting>
  <conditionalFormatting sqref="A278">
    <cfRule type="expression" dxfId="878" priority="880" stopIfTrue="1">
      <formula>LEN(TRIM(A278))=0</formula>
    </cfRule>
  </conditionalFormatting>
  <conditionalFormatting sqref="L277:M278 E277:E278 J277:J278 C277:C278">
    <cfRule type="expression" dxfId="877" priority="881" stopIfTrue="1">
      <formula>LEN(TRIM(C277))=0</formula>
    </cfRule>
  </conditionalFormatting>
  <conditionalFormatting sqref="B277:B278">
    <cfRule type="expression" dxfId="876" priority="877" stopIfTrue="1">
      <formula>LEN(TRIM(B277))=0</formula>
    </cfRule>
  </conditionalFormatting>
  <conditionalFormatting sqref="B277:B278">
    <cfRule type="expression" dxfId="875" priority="878" stopIfTrue="1">
      <formula>LEN(TRIM(B277))=0</formula>
    </cfRule>
  </conditionalFormatting>
  <conditionalFormatting sqref="B277:B278">
    <cfRule type="expression" dxfId="874" priority="879" stopIfTrue="1">
      <formula>LEN(TRIM(B277))=0</formula>
    </cfRule>
  </conditionalFormatting>
  <conditionalFormatting sqref="B277:B278">
    <cfRule type="expression" dxfId="873" priority="876" stopIfTrue="1">
      <formula>LEN(TRIM(B277))=0</formula>
    </cfRule>
  </conditionalFormatting>
  <conditionalFormatting sqref="L278:M278 E278 J278 A278 C278">
    <cfRule type="expression" dxfId="872" priority="872" stopIfTrue="1">
      <formula>LEN(TRIM(A278))=0</formula>
    </cfRule>
  </conditionalFormatting>
  <conditionalFormatting sqref="A278">
    <cfRule type="expression" dxfId="871" priority="873" stopIfTrue="1">
      <formula>LEN(TRIM(A278))=0</formula>
    </cfRule>
  </conditionalFormatting>
  <conditionalFormatting sqref="L278:M278 E278 J278 A278 C278">
    <cfRule type="expression" dxfId="870" priority="875" stopIfTrue="1">
      <formula>LEN(TRIM(A278))=0</formula>
    </cfRule>
  </conditionalFormatting>
  <conditionalFormatting sqref="L278:M278 E278 J278 C278">
    <cfRule type="expression" dxfId="869" priority="874" stopIfTrue="1">
      <formula>LEN(TRIM(C278))=0</formula>
    </cfRule>
  </conditionalFormatting>
  <conditionalFormatting sqref="L278:M278 E278 J278 C278">
    <cfRule type="expression" dxfId="868" priority="871" stopIfTrue="1">
      <formula>LEN(TRIM(C278))=0</formula>
    </cfRule>
  </conditionalFormatting>
  <conditionalFormatting sqref="B278">
    <cfRule type="expression" dxfId="867" priority="867" stopIfTrue="1">
      <formula>LEN(TRIM(B278))=0</formula>
    </cfRule>
  </conditionalFormatting>
  <conditionalFormatting sqref="B278">
    <cfRule type="expression" dxfId="866" priority="869" stopIfTrue="1">
      <formula>LEN(TRIM(B278))=0</formula>
    </cfRule>
  </conditionalFormatting>
  <conditionalFormatting sqref="B278">
    <cfRule type="expression" dxfId="865" priority="866" stopIfTrue="1">
      <formula>LEN(TRIM(B278))=0</formula>
    </cfRule>
  </conditionalFormatting>
  <conditionalFormatting sqref="N279:N280">
    <cfRule type="expression" dxfId="864" priority="865" stopIfTrue="1">
      <formula>LEN(TRIM(N279))=0</formula>
    </cfRule>
  </conditionalFormatting>
  <conditionalFormatting sqref="N279:N280">
    <cfRule type="expression" dxfId="863" priority="864" stopIfTrue="1">
      <formula>LEN(TRIM(N279))=0</formula>
    </cfRule>
  </conditionalFormatting>
  <conditionalFormatting sqref="N279:N280">
    <cfRule type="expression" dxfId="862" priority="863" stopIfTrue="1">
      <formula>LEN(TRIM(N279))=0</formula>
    </cfRule>
  </conditionalFormatting>
  <conditionalFormatting sqref="A279:A280">
    <cfRule type="expression" dxfId="861" priority="847" stopIfTrue="1">
      <formula>LEN(TRIM(A279))=0</formula>
    </cfRule>
  </conditionalFormatting>
  <conditionalFormatting sqref="B279:B280">
    <cfRule type="expression" dxfId="860" priority="845" stopIfTrue="1">
      <formula>LEN(TRIM(B279))=0</formula>
    </cfRule>
  </conditionalFormatting>
  <conditionalFormatting sqref="L279:M280 J279:J280 A279:A280 C279:C280">
    <cfRule type="expression" dxfId="859" priority="859" stopIfTrue="1">
      <formula>LEN(TRIM(A279))=0</formula>
    </cfRule>
  </conditionalFormatting>
  <conditionalFormatting sqref="A279:A280">
    <cfRule type="expression" dxfId="858" priority="860" stopIfTrue="1">
      <formula>LEN(TRIM(A279))=0</formula>
    </cfRule>
  </conditionalFormatting>
  <conditionalFormatting sqref="L279:M280 J279:J280 A279:A280 C279:C280">
    <cfRule type="expression" dxfId="857" priority="862" stopIfTrue="1">
      <formula>LEN(TRIM(A279))=0</formula>
    </cfRule>
  </conditionalFormatting>
  <conditionalFormatting sqref="L279:M280 J279:J280 C279:C280">
    <cfRule type="expression" dxfId="856" priority="861" stopIfTrue="1">
      <formula>LEN(TRIM(C279))=0</formula>
    </cfRule>
  </conditionalFormatting>
  <conditionalFormatting sqref="A279:A280">
    <cfRule type="expression" dxfId="855" priority="857" stopIfTrue="1">
      <formula>LEN(TRIM(A279))=0</formula>
    </cfRule>
  </conditionalFormatting>
  <conditionalFormatting sqref="L279:M280 J279:J280 C279:C280">
    <cfRule type="expression" dxfId="854" priority="858" stopIfTrue="1">
      <formula>LEN(TRIM(C279))=0</formula>
    </cfRule>
  </conditionalFormatting>
  <conditionalFormatting sqref="B279:B280">
    <cfRule type="expression" dxfId="853" priority="854" stopIfTrue="1">
      <formula>LEN(TRIM(B279))=0</formula>
    </cfRule>
  </conditionalFormatting>
  <conditionalFormatting sqref="B279:B280">
    <cfRule type="expression" dxfId="852" priority="855" stopIfTrue="1">
      <formula>LEN(TRIM(B279))=0</formula>
    </cfRule>
  </conditionalFormatting>
  <conditionalFormatting sqref="B279:B280">
    <cfRule type="expression" dxfId="851" priority="856" stopIfTrue="1">
      <formula>LEN(TRIM(B279))=0</formula>
    </cfRule>
  </conditionalFormatting>
  <conditionalFormatting sqref="B279:B280">
    <cfRule type="expression" dxfId="850" priority="853" stopIfTrue="1">
      <formula>LEN(TRIM(B279))=0</formula>
    </cfRule>
  </conditionalFormatting>
  <conditionalFormatting sqref="L279:M280 J279:J280 A279:A280 C279:C280">
    <cfRule type="expression" dxfId="849" priority="849" stopIfTrue="1">
      <formula>LEN(TRIM(A279))=0</formula>
    </cfRule>
  </conditionalFormatting>
  <conditionalFormatting sqref="A279:A280">
    <cfRule type="expression" dxfId="848" priority="850" stopIfTrue="1">
      <formula>LEN(TRIM(A279))=0</formula>
    </cfRule>
  </conditionalFormatting>
  <conditionalFormatting sqref="L279:M280 J279:J280 A279:A280 C279:C280">
    <cfRule type="expression" dxfId="847" priority="852" stopIfTrue="1">
      <formula>LEN(TRIM(A279))=0</formula>
    </cfRule>
  </conditionalFormatting>
  <conditionalFormatting sqref="L279:M280 J279:J280 C279:C280">
    <cfRule type="expression" dxfId="846" priority="851" stopIfTrue="1">
      <formula>LEN(TRIM(C279))=0</formula>
    </cfRule>
  </conditionalFormatting>
  <conditionalFormatting sqref="L279:M280 J279:J280 C279:C280">
    <cfRule type="expression" dxfId="845" priority="848" stopIfTrue="1">
      <formula>LEN(TRIM(C279))=0</formula>
    </cfRule>
  </conditionalFormatting>
  <conditionalFormatting sqref="B279:B280">
    <cfRule type="expression" dxfId="844" priority="844" stopIfTrue="1">
      <formula>LEN(TRIM(B279))=0</formula>
    </cfRule>
  </conditionalFormatting>
  <conditionalFormatting sqref="B279:B280">
    <cfRule type="expression" dxfId="843" priority="846" stopIfTrue="1">
      <formula>LEN(TRIM(B279))=0</formula>
    </cfRule>
  </conditionalFormatting>
  <conditionalFormatting sqref="B279:B280">
    <cfRule type="expression" dxfId="842" priority="843" stopIfTrue="1">
      <formula>LEN(TRIM(B279))=0</formula>
    </cfRule>
  </conditionalFormatting>
  <conditionalFormatting sqref="E281">
    <cfRule type="expression" dxfId="841" priority="840" stopIfTrue="1">
      <formula>LEN(TRIM(E281))=0</formula>
    </cfRule>
  </conditionalFormatting>
  <conditionalFormatting sqref="E281">
    <cfRule type="expression" dxfId="840" priority="842" stopIfTrue="1">
      <formula>LEN(TRIM(E281))=0</formula>
    </cfRule>
  </conditionalFormatting>
  <conditionalFormatting sqref="E281">
    <cfRule type="expression" dxfId="839" priority="841" stopIfTrue="1">
      <formula>LEN(TRIM(E281))=0</formula>
    </cfRule>
  </conditionalFormatting>
  <conditionalFormatting sqref="E281">
    <cfRule type="expression" dxfId="838" priority="839" stopIfTrue="1">
      <formula>LEN(TRIM(E281))=0</formula>
    </cfRule>
  </conditionalFormatting>
  <conditionalFormatting sqref="E281">
    <cfRule type="expression" dxfId="837" priority="836" stopIfTrue="1">
      <formula>LEN(TRIM(E281))=0</formula>
    </cfRule>
  </conditionalFormatting>
  <conditionalFormatting sqref="E281">
    <cfRule type="expression" dxfId="836" priority="838" stopIfTrue="1">
      <formula>LEN(TRIM(E281))=0</formula>
    </cfRule>
  </conditionalFormatting>
  <conditionalFormatting sqref="E281">
    <cfRule type="expression" dxfId="835" priority="837" stopIfTrue="1">
      <formula>LEN(TRIM(E281))=0</formula>
    </cfRule>
  </conditionalFormatting>
  <conditionalFormatting sqref="E281">
    <cfRule type="expression" dxfId="834" priority="835" stopIfTrue="1">
      <formula>LEN(TRIM(E281))=0</formula>
    </cfRule>
  </conditionalFormatting>
  <conditionalFormatting sqref="B300">
    <cfRule type="expression" dxfId="833" priority="712" stopIfTrue="1">
      <formula>LEN(TRIM(B300))=0</formula>
    </cfRule>
  </conditionalFormatting>
  <conditionalFormatting sqref="C300">
    <cfRule type="expression" dxfId="832" priority="714" stopIfTrue="1">
      <formula>LEN(TRIM(C300))=0</formula>
    </cfRule>
  </conditionalFormatting>
  <conditionalFormatting sqref="B300">
    <cfRule type="expression" dxfId="831" priority="713" stopIfTrue="1">
      <formula>LEN(TRIM(B300))=0</formula>
    </cfRule>
  </conditionalFormatting>
  <conditionalFormatting sqref="B300">
    <cfRule type="expression" dxfId="830" priority="711" stopIfTrue="1">
      <formula>LEN(TRIM(B300))=0</formula>
    </cfRule>
  </conditionalFormatting>
  <conditionalFormatting sqref="B300">
    <cfRule type="expression" dxfId="829" priority="708" stopIfTrue="1">
      <formula>LEN(TRIM(B300))=0</formula>
    </cfRule>
  </conditionalFormatting>
  <conditionalFormatting sqref="B300">
    <cfRule type="expression" dxfId="828" priority="710" stopIfTrue="1">
      <formula>LEN(TRIM(B300))=0</formula>
    </cfRule>
  </conditionalFormatting>
  <conditionalFormatting sqref="B300">
    <cfRule type="expression" dxfId="827" priority="709" stopIfTrue="1">
      <formula>LEN(TRIM(B300))=0</formula>
    </cfRule>
  </conditionalFormatting>
  <conditionalFormatting sqref="B300">
    <cfRule type="expression" dxfId="826" priority="707" stopIfTrue="1">
      <formula>LEN(TRIM(B300))=0</formula>
    </cfRule>
  </conditionalFormatting>
  <conditionalFormatting sqref="B300">
    <cfRule type="expression" dxfId="825" priority="704" stopIfTrue="1">
      <formula>LEN(TRIM(B300))=0</formula>
    </cfRule>
  </conditionalFormatting>
  <conditionalFormatting sqref="B300">
    <cfRule type="expression" dxfId="824" priority="706" stopIfTrue="1">
      <formula>LEN(TRIM(B300))=0</formula>
    </cfRule>
  </conditionalFormatting>
  <conditionalFormatting sqref="B300">
    <cfRule type="expression" dxfId="823" priority="705" stopIfTrue="1">
      <formula>LEN(TRIM(B300))=0</formula>
    </cfRule>
  </conditionalFormatting>
  <conditionalFormatting sqref="B300">
    <cfRule type="expression" dxfId="822" priority="703" stopIfTrue="1">
      <formula>LEN(TRIM(B300))=0</formula>
    </cfRule>
  </conditionalFormatting>
  <conditionalFormatting sqref="B300">
    <cfRule type="expression" dxfId="821" priority="700" stopIfTrue="1">
      <formula>LEN(TRIM(B300))=0</formula>
    </cfRule>
  </conditionalFormatting>
  <conditionalFormatting sqref="B300">
    <cfRule type="expression" dxfId="820" priority="702" stopIfTrue="1">
      <formula>LEN(TRIM(B300))=0</formula>
    </cfRule>
  </conditionalFormatting>
  <conditionalFormatting sqref="B300">
    <cfRule type="expression" dxfId="819" priority="701" stopIfTrue="1">
      <formula>LEN(TRIM(B300))=0</formula>
    </cfRule>
  </conditionalFormatting>
  <conditionalFormatting sqref="B300">
    <cfRule type="expression" dxfId="818" priority="699" stopIfTrue="1">
      <formula>LEN(TRIM(B300))=0</formula>
    </cfRule>
  </conditionalFormatting>
  <conditionalFormatting sqref="L300">
    <cfRule type="expression" dxfId="817" priority="697" stopIfTrue="1">
      <formula>LEN(TRIM(L300))=0</formula>
    </cfRule>
  </conditionalFormatting>
  <conditionalFormatting sqref="L300">
    <cfRule type="expression" dxfId="816" priority="696" stopIfTrue="1">
      <formula>LEN(TRIM(L300))=0</formula>
    </cfRule>
  </conditionalFormatting>
  <conditionalFormatting sqref="A300">
    <cfRule type="expression" dxfId="815" priority="753" stopIfTrue="1">
      <formula>LEN(TRIM(A300))=0</formula>
    </cfRule>
  </conditionalFormatting>
  <conditionalFormatting sqref="A300">
    <cfRule type="expression" dxfId="814" priority="750" stopIfTrue="1">
      <formula>LEN(TRIM(A300))=0</formula>
    </cfRule>
  </conditionalFormatting>
  <conditionalFormatting sqref="E300 J300">
    <cfRule type="expression" dxfId="813" priority="744" stopIfTrue="1">
      <formula>LEN(TRIM(E300))=0</formula>
    </cfRule>
  </conditionalFormatting>
  <conditionalFormatting sqref="E300 J300">
    <cfRule type="expression" dxfId="812" priority="739" stopIfTrue="1">
      <formula>LEN(TRIM(E300))=0</formula>
    </cfRule>
  </conditionalFormatting>
  <conditionalFormatting sqref="E300 J300">
    <cfRule type="expression" dxfId="811" priority="734" stopIfTrue="1">
      <formula>LEN(TRIM(E300))=0</formula>
    </cfRule>
  </conditionalFormatting>
  <conditionalFormatting sqref="A300">
    <cfRule type="expression" dxfId="810" priority="749" stopIfTrue="1">
      <formula>LEN(TRIM(A300))=0</formula>
    </cfRule>
  </conditionalFormatting>
  <conditionalFormatting sqref="A300">
    <cfRule type="expression" dxfId="809" priority="756" stopIfTrue="1">
      <formula>LEN(TRIM(A300))=0</formula>
    </cfRule>
  </conditionalFormatting>
  <conditionalFormatting sqref="A300">
    <cfRule type="expression" dxfId="808" priority="757" stopIfTrue="1">
      <formula>LEN(TRIM(A300))=0</formula>
    </cfRule>
  </conditionalFormatting>
  <conditionalFormatting sqref="A300">
    <cfRule type="expression" dxfId="807" priority="758" stopIfTrue="1">
      <formula>LEN(TRIM(A300))=0</formula>
    </cfRule>
  </conditionalFormatting>
  <conditionalFormatting sqref="A300">
    <cfRule type="expression" dxfId="806" priority="755" stopIfTrue="1">
      <formula>LEN(TRIM(A300))=0</formula>
    </cfRule>
  </conditionalFormatting>
  <conditionalFormatting sqref="A300">
    <cfRule type="expression" dxfId="805" priority="748" stopIfTrue="1">
      <formula>LEN(TRIM(A300))=0</formula>
    </cfRule>
  </conditionalFormatting>
  <conditionalFormatting sqref="E300 J300">
    <cfRule type="expression" dxfId="804" priority="745" stopIfTrue="1">
      <formula>LEN(TRIM(E300))=0</formula>
    </cfRule>
  </conditionalFormatting>
  <conditionalFormatting sqref="E300 J300">
    <cfRule type="expression" dxfId="803" priority="740" stopIfTrue="1">
      <formula>LEN(TRIM(E300))=0</formula>
    </cfRule>
  </conditionalFormatting>
  <conditionalFormatting sqref="E300 J300">
    <cfRule type="expression" dxfId="802" priority="741" stopIfTrue="1">
      <formula>LEN(TRIM(E300))=0</formula>
    </cfRule>
  </conditionalFormatting>
  <conditionalFormatting sqref="M299">
    <cfRule type="expression" dxfId="801" priority="799" stopIfTrue="1">
      <formula>LEN(TRIM(M299))=0</formula>
    </cfRule>
  </conditionalFormatting>
  <conditionalFormatting sqref="M299">
    <cfRule type="expression" dxfId="800" priority="798" stopIfTrue="1">
      <formula>LEN(TRIM(M299))=0</formula>
    </cfRule>
  </conditionalFormatting>
  <conditionalFormatting sqref="N299">
    <cfRule type="expression" dxfId="799" priority="834" stopIfTrue="1">
      <formula>LEN(TRIM(N299))=0</formula>
    </cfRule>
  </conditionalFormatting>
  <conditionalFormatting sqref="N299">
    <cfRule type="expression" dxfId="798" priority="833" stopIfTrue="1">
      <formula>LEN(TRIM(N299))=0</formula>
    </cfRule>
  </conditionalFormatting>
  <conditionalFormatting sqref="A299">
    <cfRule type="expression" dxfId="797" priority="825" stopIfTrue="1">
      <formula>LEN(TRIM(A299))=0</formula>
    </cfRule>
  </conditionalFormatting>
  <conditionalFormatting sqref="A299">
    <cfRule type="expression" dxfId="796" priority="830" stopIfTrue="1">
      <formula>LEN(TRIM(A299))=0</formula>
    </cfRule>
  </conditionalFormatting>
  <conditionalFormatting sqref="A299">
    <cfRule type="expression" dxfId="795" priority="831" stopIfTrue="1">
      <formula>LEN(TRIM(A299))=0</formula>
    </cfRule>
  </conditionalFormatting>
  <conditionalFormatting sqref="A299">
    <cfRule type="expression" dxfId="794" priority="832" stopIfTrue="1">
      <formula>LEN(TRIM(A299))=0</formula>
    </cfRule>
  </conditionalFormatting>
  <conditionalFormatting sqref="A299">
    <cfRule type="expression" dxfId="793" priority="829" stopIfTrue="1">
      <formula>LEN(TRIM(A299))=0</formula>
    </cfRule>
  </conditionalFormatting>
  <conditionalFormatting sqref="A299">
    <cfRule type="expression" dxfId="792" priority="826" stopIfTrue="1">
      <formula>LEN(TRIM(A299))=0</formula>
    </cfRule>
  </conditionalFormatting>
  <conditionalFormatting sqref="A299">
    <cfRule type="expression" dxfId="791" priority="827" stopIfTrue="1">
      <formula>LEN(TRIM(A299))=0</formula>
    </cfRule>
  </conditionalFormatting>
  <conditionalFormatting sqref="A299">
    <cfRule type="expression" dxfId="790" priority="828" stopIfTrue="1">
      <formula>LEN(TRIM(A299))=0</formula>
    </cfRule>
  </conditionalFormatting>
  <conditionalFormatting sqref="A299">
    <cfRule type="expression" dxfId="789" priority="817" stopIfTrue="1">
      <formula>LEN(TRIM(A299))=0</formula>
    </cfRule>
  </conditionalFormatting>
  <conditionalFormatting sqref="A299">
    <cfRule type="expression" dxfId="788" priority="822" stopIfTrue="1">
      <formula>LEN(TRIM(A299))=0</formula>
    </cfRule>
  </conditionalFormatting>
  <conditionalFormatting sqref="A299">
    <cfRule type="expression" dxfId="787" priority="823" stopIfTrue="1">
      <formula>LEN(TRIM(A299))=0</formula>
    </cfRule>
  </conditionalFormatting>
  <conditionalFormatting sqref="A299">
    <cfRule type="expression" dxfId="786" priority="824" stopIfTrue="1">
      <formula>LEN(TRIM(A299))=0</formula>
    </cfRule>
  </conditionalFormatting>
  <conditionalFormatting sqref="A299">
    <cfRule type="expression" dxfId="785" priority="821" stopIfTrue="1">
      <formula>LEN(TRIM(A299))=0</formula>
    </cfRule>
  </conditionalFormatting>
  <conditionalFormatting sqref="A299">
    <cfRule type="expression" dxfId="784" priority="818" stopIfTrue="1">
      <formula>LEN(TRIM(A299))=0</formula>
    </cfRule>
  </conditionalFormatting>
  <conditionalFormatting sqref="A299">
    <cfRule type="expression" dxfId="783" priority="819" stopIfTrue="1">
      <formula>LEN(TRIM(A299))=0</formula>
    </cfRule>
  </conditionalFormatting>
  <conditionalFormatting sqref="A299">
    <cfRule type="expression" dxfId="782" priority="820" stopIfTrue="1">
      <formula>LEN(TRIM(A299))=0</formula>
    </cfRule>
  </conditionalFormatting>
  <conditionalFormatting sqref="E299 J299">
    <cfRule type="expression" dxfId="781" priority="814" stopIfTrue="1">
      <formula>LEN(TRIM(E299))=0</formula>
    </cfRule>
  </conditionalFormatting>
  <conditionalFormatting sqref="E299 J299">
    <cfRule type="expression" dxfId="780" priority="816" stopIfTrue="1">
      <formula>LEN(TRIM(E299))=0</formula>
    </cfRule>
  </conditionalFormatting>
  <conditionalFormatting sqref="E299 J299">
    <cfRule type="expression" dxfId="779" priority="815" stopIfTrue="1">
      <formula>LEN(TRIM(E299))=0</formula>
    </cfRule>
  </conditionalFormatting>
  <conditionalFormatting sqref="E299 J299">
    <cfRule type="expression" dxfId="778" priority="813" stopIfTrue="1">
      <formula>LEN(TRIM(E299))=0</formula>
    </cfRule>
  </conditionalFormatting>
  <conditionalFormatting sqref="E299 J299">
    <cfRule type="expression" dxfId="777" priority="810" stopIfTrue="1">
      <formula>LEN(TRIM(E299))=0</formula>
    </cfRule>
  </conditionalFormatting>
  <conditionalFormatting sqref="E299 J299">
    <cfRule type="expression" dxfId="776" priority="812" stopIfTrue="1">
      <formula>LEN(TRIM(E299))=0</formula>
    </cfRule>
  </conditionalFormatting>
  <conditionalFormatting sqref="E299 J299">
    <cfRule type="expression" dxfId="775" priority="811" stopIfTrue="1">
      <formula>LEN(TRIM(E299))=0</formula>
    </cfRule>
  </conditionalFormatting>
  <conditionalFormatting sqref="E299 J299">
    <cfRule type="expression" dxfId="774" priority="809" stopIfTrue="1">
      <formula>LEN(TRIM(E299))=0</formula>
    </cfRule>
  </conditionalFormatting>
  <conditionalFormatting sqref="E299 J299">
    <cfRule type="expression" dxfId="773" priority="806" stopIfTrue="1">
      <formula>LEN(TRIM(E299))=0</formula>
    </cfRule>
  </conditionalFormatting>
  <conditionalFormatting sqref="E299 J299">
    <cfRule type="expression" dxfId="772" priority="808" stopIfTrue="1">
      <formula>LEN(TRIM(E299))=0</formula>
    </cfRule>
  </conditionalFormatting>
  <conditionalFormatting sqref="E299 J299">
    <cfRule type="expression" dxfId="771" priority="807" stopIfTrue="1">
      <formula>LEN(TRIM(E299))=0</formula>
    </cfRule>
  </conditionalFormatting>
  <conditionalFormatting sqref="E299 J299">
    <cfRule type="expression" dxfId="770" priority="805" stopIfTrue="1">
      <formula>LEN(TRIM(E299))=0</formula>
    </cfRule>
  </conditionalFormatting>
  <conditionalFormatting sqref="E299 J299">
    <cfRule type="expression" dxfId="769" priority="802" stopIfTrue="1">
      <formula>LEN(TRIM(E299))=0</formula>
    </cfRule>
  </conditionalFormatting>
  <conditionalFormatting sqref="E299 J299">
    <cfRule type="expression" dxfId="768" priority="804" stopIfTrue="1">
      <formula>LEN(TRIM(E299))=0</formula>
    </cfRule>
  </conditionalFormatting>
  <conditionalFormatting sqref="E299 J299">
    <cfRule type="expression" dxfId="767" priority="803" stopIfTrue="1">
      <formula>LEN(TRIM(E299))=0</formula>
    </cfRule>
  </conditionalFormatting>
  <conditionalFormatting sqref="E299 J299">
    <cfRule type="expression" dxfId="766" priority="801" stopIfTrue="1">
      <formula>LEN(TRIM(E299))=0</formula>
    </cfRule>
  </conditionalFormatting>
  <conditionalFormatting sqref="L299">
    <cfRule type="expression" dxfId="765" priority="800" stopIfTrue="1">
      <formula>LEN(TRIM(L299))=0</formula>
    </cfRule>
  </conditionalFormatting>
  <conditionalFormatting sqref="C299">
    <cfRule type="expression" dxfId="764" priority="795" stopIfTrue="1">
      <formula>LEN(TRIM(C299))=0</formula>
    </cfRule>
  </conditionalFormatting>
  <conditionalFormatting sqref="C299">
    <cfRule type="expression" dxfId="763" priority="797" stopIfTrue="1">
      <formula>LEN(TRIM(C299))=0</formula>
    </cfRule>
  </conditionalFormatting>
  <conditionalFormatting sqref="C299">
    <cfRule type="expression" dxfId="762" priority="796" stopIfTrue="1">
      <formula>LEN(TRIM(C299))=0</formula>
    </cfRule>
  </conditionalFormatting>
  <conditionalFormatting sqref="C299">
    <cfRule type="expression" dxfId="761" priority="794" stopIfTrue="1">
      <formula>LEN(TRIM(C299))=0</formula>
    </cfRule>
  </conditionalFormatting>
  <conditionalFormatting sqref="C299">
    <cfRule type="expression" dxfId="760" priority="791" stopIfTrue="1">
      <formula>LEN(TRIM(C299))=0</formula>
    </cfRule>
  </conditionalFormatting>
  <conditionalFormatting sqref="C299">
    <cfRule type="expression" dxfId="759" priority="793" stopIfTrue="1">
      <formula>LEN(TRIM(C299))=0</formula>
    </cfRule>
  </conditionalFormatting>
  <conditionalFormatting sqref="C299">
    <cfRule type="expression" dxfId="758" priority="792" stopIfTrue="1">
      <formula>LEN(TRIM(C299))=0</formula>
    </cfRule>
  </conditionalFormatting>
  <conditionalFormatting sqref="C299">
    <cfRule type="expression" dxfId="757" priority="790" stopIfTrue="1">
      <formula>LEN(TRIM(C299))=0</formula>
    </cfRule>
  </conditionalFormatting>
  <conditionalFormatting sqref="C299">
    <cfRule type="expression" dxfId="756" priority="787" stopIfTrue="1">
      <formula>LEN(TRIM(C299))=0</formula>
    </cfRule>
  </conditionalFormatting>
  <conditionalFormatting sqref="C299">
    <cfRule type="expression" dxfId="755" priority="789" stopIfTrue="1">
      <formula>LEN(TRIM(C299))=0</formula>
    </cfRule>
  </conditionalFormatting>
  <conditionalFormatting sqref="C299">
    <cfRule type="expression" dxfId="754" priority="788" stopIfTrue="1">
      <formula>LEN(TRIM(C299))=0</formula>
    </cfRule>
  </conditionalFormatting>
  <conditionalFormatting sqref="C299">
    <cfRule type="expression" dxfId="753" priority="786" stopIfTrue="1">
      <formula>LEN(TRIM(C299))=0</formula>
    </cfRule>
  </conditionalFormatting>
  <conditionalFormatting sqref="C299">
    <cfRule type="expression" dxfId="752" priority="783" stopIfTrue="1">
      <formula>LEN(TRIM(C299))=0</formula>
    </cfRule>
  </conditionalFormatting>
  <conditionalFormatting sqref="C299">
    <cfRule type="expression" dxfId="751" priority="785" stopIfTrue="1">
      <formula>LEN(TRIM(C299))=0</formula>
    </cfRule>
  </conditionalFormatting>
  <conditionalFormatting sqref="C299">
    <cfRule type="expression" dxfId="750" priority="784" stopIfTrue="1">
      <formula>LEN(TRIM(C299))=0</formula>
    </cfRule>
  </conditionalFormatting>
  <conditionalFormatting sqref="C299">
    <cfRule type="expression" dxfId="749" priority="782" stopIfTrue="1">
      <formula>LEN(TRIM(C299))=0</formula>
    </cfRule>
  </conditionalFormatting>
  <conditionalFormatting sqref="B299">
    <cfRule type="expression" dxfId="748" priority="776" stopIfTrue="1">
      <formula>LEN(TRIM(B299))=0</formula>
    </cfRule>
  </conditionalFormatting>
  <conditionalFormatting sqref="B299">
    <cfRule type="expression" dxfId="747" priority="779" stopIfTrue="1">
      <formula>LEN(TRIM(B299))=0</formula>
    </cfRule>
  </conditionalFormatting>
  <conditionalFormatting sqref="B299">
    <cfRule type="expression" dxfId="746" priority="780" stopIfTrue="1">
      <formula>LEN(TRIM(B299))=0</formula>
    </cfRule>
  </conditionalFormatting>
  <conditionalFormatting sqref="B299">
    <cfRule type="expression" dxfId="745" priority="781" stopIfTrue="1">
      <formula>LEN(TRIM(B299))=0</formula>
    </cfRule>
  </conditionalFormatting>
  <conditionalFormatting sqref="B299">
    <cfRule type="expression" dxfId="744" priority="778" stopIfTrue="1">
      <formula>LEN(TRIM(B299))=0</formula>
    </cfRule>
  </conditionalFormatting>
  <conditionalFormatting sqref="B299">
    <cfRule type="expression" dxfId="743" priority="775" stopIfTrue="1">
      <formula>LEN(TRIM(B299))=0</formula>
    </cfRule>
  </conditionalFormatting>
  <conditionalFormatting sqref="B299">
    <cfRule type="expression" dxfId="742" priority="777" stopIfTrue="1">
      <formula>LEN(TRIM(B299))=0</formula>
    </cfRule>
  </conditionalFormatting>
  <conditionalFormatting sqref="B299">
    <cfRule type="expression" dxfId="741" priority="774" stopIfTrue="1">
      <formula>LEN(TRIM(B299))=0</formula>
    </cfRule>
  </conditionalFormatting>
  <conditionalFormatting sqref="B299">
    <cfRule type="expression" dxfId="740" priority="768" stopIfTrue="1">
      <formula>LEN(TRIM(B299))=0</formula>
    </cfRule>
  </conditionalFormatting>
  <conditionalFormatting sqref="B299">
    <cfRule type="expression" dxfId="739" priority="771" stopIfTrue="1">
      <formula>LEN(TRIM(B299))=0</formula>
    </cfRule>
  </conditionalFormatting>
  <conditionalFormatting sqref="B299">
    <cfRule type="expression" dxfId="738" priority="772" stopIfTrue="1">
      <formula>LEN(TRIM(B299))=0</formula>
    </cfRule>
  </conditionalFormatting>
  <conditionalFormatting sqref="B299">
    <cfRule type="expression" dxfId="737" priority="773" stopIfTrue="1">
      <formula>LEN(TRIM(B299))=0</formula>
    </cfRule>
  </conditionalFormatting>
  <conditionalFormatting sqref="B299">
    <cfRule type="expression" dxfId="736" priority="770" stopIfTrue="1">
      <formula>LEN(TRIM(B299))=0</formula>
    </cfRule>
  </conditionalFormatting>
  <conditionalFormatting sqref="B299">
    <cfRule type="expression" dxfId="735" priority="767" stopIfTrue="1">
      <formula>LEN(TRIM(B299))=0</formula>
    </cfRule>
  </conditionalFormatting>
  <conditionalFormatting sqref="B299">
    <cfRule type="expression" dxfId="734" priority="769" stopIfTrue="1">
      <formula>LEN(TRIM(B299))=0</formula>
    </cfRule>
  </conditionalFormatting>
  <conditionalFormatting sqref="B299">
    <cfRule type="expression" dxfId="733" priority="766" stopIfTrue="1">
      <formula>LEN(TRIM(B299))=0</formula>
    </cfRule>
  </conditionalFormatting>
  <conditionalFormatting sqref="M300">
    <cfRule type="expression" dxfId="732" priority="730" stopIfTrue="1">
      <formula>LEN(TRIM(M300))=0</formula>
    </cfRule>
  </conditionalFormatting>
  <conditionalFormatting sqref="M300">
    <cfRule type="expression" dxfId="731" priority="731" stopIfTrue="1">
      <formula>LEN(TRIM(M300))=0</formula>
    </cfRule>
  </conditionalFormatting>
  <conditionalFormatting sqref="N300">
    <cfRule type="expression" dxfId="730" priority="765" stopIfTrue="1">
      <formula>LEN(TRIM(N300))=0</formula>
    </cfRule>
  </conditionalFormatting>
  <conditionalFormatting sqref="N300">
    <cfRule type="expression" dxfId="729" priority="764" stopIfTrue="1">
      <formula>LEN(TRIM(N300))=0</formula>
    </cfRule>
  </conditionalFormatting>
  <conditionalFormatting sqref="A300">
    <cfRule type="expression" dxfId="728" priority="761" stopIfTrue="1">
      <formula>LEN(TRIM(A300))=0</formula>
    </cfRule>
  </conditionalFormatting>
  <conditionalFormatting sqref="A300">
    <cfRule type="expression" dxfId="727" priority="762" stopIfTrue="1">
      <formula>LEN(TRIM(A300))=0</formula>
    </cfRule>
  </conditionalFormatting>
  <conditionalFormatting sqref="A300">
    <cfRule type="expression" dxfId="726" priority="763" stopIfTrue="1">
      <formula>LEN(TRIM(A300))=0</formula>
    </cfRule>
  </conditionalFormatting>
  <conditionalFormatting sqref="A300">
    <cfRule type="expression" dxfId="725" priority="760" stopIfTrue="1">
      <formula>LEN(TRIM(A300))=0</formula>
    </cfRule>
  </conditionalFormatting>
  <conditionalFormatting sqref="A300">
    <cfRule type="expression" dxfId="724" priority="759" stopIfTrue="1">
      <formula>LEN(TRIM(A300))=0</formula>
    </cfRule>
  </conditionalFormatting>
  <conditionalFormatting sqref="A300">
    <cfRule type="expression" dxfId="723" priority="754" stopIfTrue="1">
      <formula>LEN(TRIM(A300))=0</formula>
    </cfRule>
  </conditionalFormatting>
  <conditionalFormatting sqref="A300">
    <cfRule type="expression" dxfId="722" priority="752" stopIfTrue="1">
      <formula>LEN(TRIM(A300))=0</formula>
    </cfRule>
  </conditionalFormatting>
  <conditionalFormatting sqref="A300">
    <cfRule type="expression" dxfId="721" priority="751" stopIfTrue="1">
      <formula>LEN(TRIM(A300))=0</formula>
    </cfRule>
  </conditionalFormatting>
  <conditionalFormatting sqref="E300 J300">
    <cfRule type="expression" dxfId="720" priority="747" stopIfTrue="1">
      <formula>LEN(TRIM(E300))=0</formula>
    </cfRule>
  </conditionalFormatting>
  <conditionalFormatting sqref="E300 J300">
    <cfRule type="expression" dxfId="719" priority="746" stopIfTrue="1">
      <formula>LEN(TRIM(E300))=0</formula>
    </cfRule>
  </conditionalFormatting>
  <conditionalFormatting sqref="E300 J300">
    <cfRule type="expression" dxfId="718" priority="743" stopIfTrue="1">
      <formula>LEN(TRIM(E300))=0</formula>
    </cfRule>
  </conditionalFormatting>
  <conditionalFormatting sqref="E300 J300">
    <cfRule type="expression" dxfId="717" priority="742" stopIfTrue="1">
      <formula>LEN(TRIM(E300))=0</formula>
    </cfRule>
  </conditionalFormatting>
  <conditionalFormatting sqref="E300 J300">
    <cfRule type="expression" dxfId="716" priority="737" stopIfTrue="1">
      <formula>LEN(TRIM(E300))=0</formula>
    </cfRule>
  </conditionalFormatting>
  <conditionalFormatting sqref="E300 J300">
    <cfRule type="expression" dxfId="715" priority="738" stopIfTrue="1">
      <formula>LEN(TRIM(E300))=0</formula>
    </cfRule>
  </conditionalFormatting>
  <conditionalFormatting sqref="E300 J300">
    <cfRule type="expression" dxfId="714" priority="736" stopIfTrue="1">
      <formula>LEN(TRIM(E300))=0</formula>
    </cfRule>
  </conditionalFormatting>
  <conditionalFormatting sqref="E300 J300">
    <cfRule type="expression" dxfId="713" priority="733" stopIfTrue="1">
      <formula>LEN(TRIM(E300))=0</formula>
    </cfRule>
  </conditionalFormatting>
  <conditionalFormatting sqref="E300 J300">
    <cfRule type="expression" dxfId="712" priority="735" stopIfTrue="1">
      <formula>LEN(TRIM(E300))=0</formula>
    </cfRule>
  </conditionalFormatting>
  <conditionalFormatting sqref="E300 J300">
    <cfRule type="expression" dxfId="711" priority="732" stopIfTrue="1">
      <formula>LEN(TRIM(E300))=0</formula>
    </cfRule>
  </conditionalFormatting>
  <conditionalFormatting sqref="C300">
    <cfRule type="expression" dxfId="710" priority="727" stopIfTrue="1">
      <formula>LEN(TRIM(C300))=0</formula>
    </cfRule>
  </conditionalFormatting>
  <conditionalFormatting sqref="C300">
    <cfRule type="expression" dxfId="709" priority="729" stopIfTrue="1">
      <formula>LEN(TRIM(C300))=0</formula>
    </cfRule>
  </conditionalFormatting>
  <conditionalFormatting sqref="C300">
    <cfRule type="expression" dxfId="708" priority="728" stopIfTrue="1">
      <formula>LEN(TRIM(C300))=0</formula>
    </cfRule>
  </conditionalFormatting>
  <conditionalFormatting sqref="C300">
    <cfRule type="expression" dxfId="707" priority="726" stopIfTrue="1">
      <formula>LEN(TRIM(C300))=0</formula>
    </cfRule>
  </conditionalFormatting>
  <conditionalFormatting sqref="C300">
    <cfRule type="expression" dxfId="706" priority="723" stopIfTrue="1">
      <formula>LEN(TRIM(C300))=0</formula>
    </cfRule>
  </conditionalFormatting>
  <conditionalFormatting sqref="C300">
    <cfRule type="expression" dxfId="705" priority="725" stopIfTrue="1">
      <formula>LEN(TRIM(C300))=0</formula>
    </cfRule>
  </conditionalFormatting>
  <conditionalFormatting sqref="C300">
    <cfRule type="expression" dxfId="704" priority="724" stopIfTrue="1">
      <formula>LEN(TRIM(C300))=0</formula>
    </cfRule>
  </conditionalFormatting>
  <conditionalFormatting sqref="C300">
    <cfRule type="expression" dxfId="703" priority="722" stopIfTrue="1">
      <formula>LEN(TRIM(C300))=0</formula>
    </cfRule>
  </conditionalFormatting>
  <conditionalFormatting sqref="C300">
    <cfRule type="expression" dxfId="702" priority="719" stopIfTrue="1">
      <formula>LEN(TRIM(C300))=0</formula>
    </cfRule>
  </conditionalFormatting>
  <conditionalFormatting sqref="C300">
    <cfRule type="expression" dxfId="701" priority="721" stopIfTrue="1">
      <formula>LEN(TRIM(C300))=0</formula>
    </cfRule>
  </conditionalFormatting>
  <conditionalFormatting sqref="C300">
    <cfRule type="expression" dxfId="700" priority="720" stopIfTrue="1">
      <formula>LEN(TRIM(C300))=0</formula>
    </cfRule>
  </conditionalFormatting>
  <conditionalFormatting sqref="C300">
    <cfRule type="expression" dxfId="699" priority="718" stopIfTrue="1">
      <formula>LEN(TRIM(C300))=0</formula>
    </cfRule>
  </conditionalFormatting>
  <conditionalFormatting sqref="C300">
    <cfRule type="expression" dxfId="698" priority="715" stopIfTrue="1">
      <formula>LEN(TRIM(C300))=0</formula>
    </cfRule>
  </conditionalFormatting>
  <conditionalFormatting sqref="C300">
    <cfRule type="expression" dxfId="697" priority="717" stopIfTrue="1">
      <formula>LEN(TRIM(C300))=0</formula>
    </cfRule>
  </conditionalFormatting>
  <conditionalFormatting sqref="C300">
    <cfRule type="expression" dxfId="696" priority="716" stopIfTrue="1">
      <formula>LEN(TRIM(C300))=0</formula>
    </cfRule>
  </conditionalFormatting>
  <conditionalFormatting sqref="B300">
    <cfRule type="expression" dxfId="695" priority="698" stopIfTrue="1">
      <formula>LEN(TRIM(B300))=0</formula>
    </cfRule>
  </conditionalFormatting>
  <conditionalFormatting sqref="B301">
    <cfRule type="expression" dxfId="694" priority="644" stopIfTrue="1">
      <formula>LEN(TRIM(B301))=0</formula>
    </cfRule>
  </conditionalFormatting>
  <conditionalFormatting sqref="C301">
    <cfRule type="expression" dxfId="693" priority="646" stopIfTrue="1">
      <formula>LEN(TRIM(C301))=0</formula>
    </cfRule>
  </conditionalFormatting>
  <conditionalFormatting sqref="B301">
    <cfRule type="expression" dxfId="692" priority="645" stopIfTrue="1">
      <formula>LEN(TRIM(B301))=0</formula>
    </cfRule>
  </conditionalFormatting>
  <conditionalFormatting sqref="B301">
    <cfRule type="expression" dxfId="691" priority="643" stopIfTrue="1">
      <formula>LEN(TRIM(B301))=0</formula>
    </cfRule>
  </conditionalFormatting>
  <conditionalFormatting sqref="B301">
    <cfRule type="expression" dxfId="690" priority="640" stopIfTrue="1">
      <formula>LEN(TRIM(B301))=0</formula>
    </cfRule>
  </conditionalFormatting>
  <conditionalFormatting sqref="B301">
    <cfRule type="expression" dxfId="689" priority="642" stopIfTrue="1">
      <formula>LEN(TRIM(B301))=0</formula>
    </cfRule>
  </conditionalFormatting>
  <conditionalFormatting sqref="B301">
    <cfRule type="expression" dxfId="688" priority="641" stopIfTrue="1">
      <formula>LEN(TRIM(B301))=0</formula>
    </cfRule>
  </conditionalFormatting>
  <conditionalFormatting sqref="B301">
    <cfRule type="expression" dxfId="687" priority="639" stopIfTrue="1">
      <formula>LEN(TRIM(B301))=0</formula>
    </cfRule>
  </conditionalFormatting>
  <conditionalFormatting sqref="B301">
    <cfRule type="expression" dxfId="686" priority="636" stopIfTrue="1">
      <formula>LEN(TRIM(B301))=0</formula>
    </cfRule>
  </conditionalFormatting>
  <conditionalFormatting sqref="B301">
    <cfRule type="expression" dxfId="685" priority="638" stopIfTrue="1">
      <formula>LEN(TRIM(B301))=0</formula>
    </cfRule>
  </conditionalFormatting>
  <conditionalFormatting sqref="B301">
    <cfRule type="expression" dxfId="684" priority="637" stopIfTrue="1">
      <formula>LEN(TRIM(B301))=0</formula>
    </cfRule>
  </conditionalFormatting>
  <conditionalFormatting sqref="B301">
    <cfRule type="expression" dxfId="683" priority="635" stopIfTrue="1">
      <formula>LEN(TRIM(B301))=0</formula>
    </cfRule>
  </conditionalFormatting>
  <conditionalFormatting sqref="B301">
    <cfRule type="expression" dxfId="682" priority="632" stopIfTrue="1">
      <formula>LEN(TRIM(B301))=0</formula>
    </cfRule>
  </conditionalFormatting>
  <conditionalFormatting sqref="B301">
    <cfRule type="expression" dxfId="681" priority="634" stopIfTrue="1">
      <formula>LEN(TRIM(B301))=0</formula>
    </cfRule>
  </conditionalFormatting>
  <conditionalFormatting sqref="B301">
    <cfRule type="expression" dxfId="680" priority="633" stopIfTrue="1">
      <formula>LEN(TRIM(B301))=0</formula>
    </cfRule>
  </conditionalFormatting>
  <conditionalFormatting sqref="B301">
    <cfRule type="expression" dxfId="679" priority="631" stopIfTrue="1">
      <formula>LEN(TRIM(B301))=0</formula>
    </cfRule>
  </conditionalFormatting>
  <conditionalFormatting sqref="L301">
    <cfRule type="expression" dxfId="678" priority="629" stopIfTrue="1">
      <formula>LEN(TRIM(L301))=0</formula>
    </cfRule>
  </conditionalFormatting>
  <conditionalFormatting sqref="L301">
    <cfRule type="expression" dxfId="677" priority="628" stopIfTrue="1">
      <formula>LEN(TRIM(L301))=0</formula>
    </cfRule>
  </conditionalFormatting>
  <conditionalFormatting sqref="A301">
    <cfRule type="expression" dxfId="676" priority="683" stopIfTrue="1">
      <formula>LEN(TRIM(A301))=0</formula>
    </cfRule>
  </conditionalFormatting>
  <conditionalFormatting sqref="A301">
    <cfRule type="expression" dxfId="675" priority="680" stopIfTrue="1">
      <formula>LEN(TRIM(A301))=0</formula>
    </cfRule>
  </conditionalFormatting>
  <conditionalFormatting sqref="E301 J301">
    <cfRule type="expression" dxfId="674" priority="674" stopIfTrue="1">
      <formula>LEN(TRIM(E301))=0</formula>
    </cfRule>
  </conditionalFormatting>
  <conditionalFormatting sqref="E301 J301">
    <cfRule type="expression" dxfId="673" priority="669" stopIfTrue="1">
      <formula>LEN(TRIM(E301))=0</formula>
    </cfRule>
  </conditionalFormatting>
  <conditionalFormatting sqref="E301 J301">
    <cfRule type="expression" dxfId="672" priority="664" stopIfTrue="1">
      <formula>LEN(TRIM(E301))=0</formula>
    </cfRule>
  </conditionalFormatting>
  <conditionalFormatting sqref="A301">
    <cfRule type="expression" dxfId="671" priority="679" stopIfTrue="1">
      <formula>LEN(TRIM(A301))=0</formula>
    </cfRule>
  </conditionalFormatting>
  <conditionalFormatting sqref="A301">
    <cfRule type="expression" dxfId="670" priority="686" stopIfTrue="1">
      <formula>LEN(TRIM(A301))=0</formula>
    </cfRule>
  </conditionalFormatting>
  <conditionalFormatting sqref="A301">
    <cfRule type="expression" dxfId="669" priority="687" stopIfTrue="1">
      <formula>LEN(TRIM(A301))=0</formula>
    </cfRule>
  </conditionalFormatting>
  <conditionalFormatting sqref="A301">
    <cfRule type="expression" dxfId="668" priority="688" stopIfTrue="1">
      <formula>LEN(TRIM(A301))=0</formula>
    </cfRule>
  </conditionalFormatting>
  <conditionalFormatting sqref="A301">
    <cfRule type="expression" dxfId="667" priority="685" stopIfTrue="1">
      <formula>LEN(TRIM(A301))=0</formula>
    </cfRule>
  </conditionalFormatting>
  <conditionalFormatting sqref="A301">
    <cfRule type="expression" dxfId="666" priority="678" stopIfTrue="1">
      <formula>LEN(TRIM(A301))=0</formula>
    </cfRule>
  </conditionalFormatting>
  <conditionalFormatting sqref="E301 J301">
    <cfRule type="expression" dxfId="665" priority="675" stopIfTrue="1">
      <formula>LEN(TRIM(E301))=0</formula>
    </cfRule>
  </conditionalFormatting>
  <conditionalFormatting sqref="E301 J301">
    <cfRule type="expression" dxfId="664" priority="670" stopIfTrue="1">
      <formula>LEN(TRIM(E301))=0</formula>
    </cfRule>
  </conditionalFormatting>
  <conditionalFormatting sqref="E301 J301">
    <cfRule type="expression" dxfId="663" priority="671" stopIfTrue="1">
      <formula>LEN(TRIM(E301))=0</formula>
    </cfRule>
  </conditionalFormatting>
  <conditionalFormatting sqref="N301">
    <cfRule type="expression" dxfId="662" priority="695" stopIfTrue="1">
      <formula>LEN(TRIM(N301))=0</formula>
    </cfRule>
  </conditionalFormatting>
  <conditionalFormatting sqref="N301">
    <cfRule type="expression" dxfId="661" priority="694" stopIfTrue="1">
      <formula>LEN(TRIM(N301))=0</formula>
    </cfRule>
  </conditionalFormatting>
  <conditionalFormatting sqref="A301">
    <cfRule type="expression" dxfId="660" priority="691" stopIfTrue="1">
      <formula>LEN(TRIM(A301))=0</formula>
    </cfRule>
  </conditionalFormatting>
  <conditionalFormatting sqref="A301">
    <cfRule type="expression" dxfId="659" priority="692" stopIfTrue="1">
      <formula>LEN(TRIM(A301))=0</formula>
    </cfRule>
  </conditionalFormatting>
  <conditionalFormatting sqref="A301">
    <cfRule type="expression" dxfId="658" priority="693" stopIfTrue="1">
      <formula>LEN(TRIM(A301))=0</formula>
    </cfRule>
  </conditionalFormatting>
  <conditionalFormatting sqref="A301">
    <cfRule type="expression" dxfId="657" priority="690" stopIfTrue="1">
      <formula>LEN(TRIM(A301))=0</formula>
    </cfRule>
  </conditionalFormatting>
  <conditionalFormatting sqref="A301">
    <cfRule type="expression" dxfId="656" priority="689" stopIfTrue="1">
      <formula>LEN(TRIM(A301))=0</formula>
    </cfRule>
  </conditionalFormatting>
  <conditionalFormatting sqref="A301">
    <cfRule type="expression" dxfId="655" priority="684" stopIfTrue="1">
      <formula>LEN(TRIM(A301))=0</formula>
    </cfRule>
  </conditionalFormatting>
  <conditionalFormatting sqref="A301">
    <cfRule type="expression" dxfId="654" priority="682" stopIfTrue="1">
      <formula>LEN(TRIM(A301))=0</formula>
    </cfRule>
  </conditionalFormatting>
  <conditionalFormatting sqref="A301">
    <cfRule type="expression" dxfId="653" priority="681" stopIfTrue="1">
      <formula>LEN(TRIM(A301))=0</formula>
    </cfRule>
  </conditionalFormatting>
  <conditionalFormatting sqref="E301 J301">
    <cfRule type="expression" dxfId="652" priority="677" stopIfTrue="1">
      <formula>LEN(TRIM(E301))=0</formula>
    </cfRule>
  </conditionalFormatting>
  <conditionalFormatting sqref="E301 J301">
    <cfRule type="expression" dxfId="651" priority="676" stopIfTrue="1">
      <formula>LEN(TRIM(E301))=0</formula>
    </cfRule>
  </conditionalFormatting>
  <conditionalFormatting sqref="E301 J301">
    <cfRule type="expression" dxfId="650" priority="673" stopIfTrue="1">
      <formula>LEN(TRIM(E301))=0</formula>
    </cfRule>
  </conditionalFormatting>
  <conditionalFormatting sqref="E301 J301">
    <cfRule type="expression" dxfId="649" priority="672" stopIfTrue="1">
      <formula>LEN(TRIM(E301))=0</formula>
    </cfRule>
  </conditionalFormatting>
  <conditionalFormatting sqref="E301 J301">
    <cfRule type="expression" dxfId="648" priority="667" stopIfTrue="1">
      <formula>LEN(TRIM(E301))=0</formula>
    </cfRule>
  </conditionalFormatting>
  <conditionalFormatting sqref="E301 J301">
    <cfRule type="expression" dxfId="647" priority="668" stopIfTrue="1">
      <formula>LEN(TRIM(E301))=0</formula>
    </cfRule>
  </conditionalFormatting>
  <conditionalFormatting sqref="E301 J301">
    <cfRule type="expression" dxfId="646" priority="666" stopIfTrue="1">
      <formula>LEN(TRIM(E301))=0</formula>
    </cfRule>
  </conditionalFormatting>
  <conditionalFormatting sqref="E301 J301">
    <cfRule type="expression" dxfId="645" priority="663" stopIfTrue="1">
      <formula>LEN(TRIM(E301))=0</formula>
    </cfRule>
  </conditionalFormatting>
  <conditionalFormatting sqref="E301 J301">
    <cfRule type="expression" dxfId="644" priority="665" stopIfTrue="1">
      <formula>LEN(TRIM(E301))=0</formula>
    </cfRule>
  </conditionalFormatting>
  <conditionalFormatting sqref="E301 J301">
    <cfRule type="expression" dxfId="643" priority="662" stopIfTrue="1">
      <formula>LEN(TRIM(E301))=0</formula>
    </cfRule>
  </conditionalFormatting>
  <conditionalFormatting sqref="C301">
    <cfRule type="expression" dxfId="642" priority="659" stopIfTrue="1">
      <formula>LEN(TRIM(C301))=0</formula>
    </cfRule>
  </conditionalFormatting>
  <conditionalFormatting sqref="C301">
    <cfRule type="expression" dxfId="641" priority="661" stopIfTrue="1">
      <formula>LEN(TRIM(C301))=0</formula>
    </cfRule>
  </conditionalFormatting>
  <conditionalFormatting sqref="C301">
    <cfRule type="expression" dxfId="640" priority="660" stopIfTrue="1">
      <formula>LEN(TRIM(C301))=0</formula>
    </cfRule>
  </conditionalFormatting>
  <conditionalFormatting sqref="C301">
    <cfRule type="expression" dxfId="639" priority="658" stopIfTrue="1">
      <formula>LEN(TRIM(C301))=0</formula>
    </cfRule>
  </conditionalFormatting>
  <conditionalFormatting sqref="C301">
    <cfRule type="expression" dxfId="638" priority="655" stopIfTrue="1">
      <formula>LEN(TRIM(C301))=0</formula>
    </cfRule>
  </conditionalFormatting>
  <conditionalFormatting sqref="C301">
    <cfRule type="expression" dxfId="637" priority="657" stopIfTrue="1">
      <formula>LEN(TRIM(C301))=0</formula>
    </cfRule>
  </conditionalFormatting>
  <conditionalFormatting sqref="C301">
    <cfRule type="expression" dxfId="636" priority="656" stopIfTrue="1">
      <formula>LEN(TRIM(C301))=0</formula>
    </cfRule>
  </conditionalFormatting>
  <conditionalFormatting sqref="C301">
    <cfRule type="expression" dxfId="635" priority="654" stopIfTrue="1">
      <formula>LEN(TRIM(C301))=0</formula>
    </cfRule>
  </conditionalFormatting>
  <conditionalFormatting sqref="C301">
    <cfRule type="expression" dxfId="634" priority="651" stopIfTrue="1">
      <formula>LEN(TRIM(C301))=0</formula>
    </cfRule>
  </conditionalFormatting>
  <conditionalFormatting sqref="C301">
    <cfRule type="expression" dxfId="633" priority="653" stopIfTrue="1">
      <formula>LEN(TRIM(C301))=0</formula>
    </cfRule>
  </conditionalFormatting>
  <conditionalFormatting sqref="C301">
    <cfRule type="expression" dxfId="632" priority="652" stopIfTrue="1">
      <formula>LEN(TRIM(C301))=0</formula>
    </cfRule>
  </conditionalFormatting>
  <conditionalFormatting sqref="C301">
    <cfRule type="expression" dxfId="631" priority="650" stopIfTrue="1">
      <formula>LEN(TRIM(C301))=0</formula>
    </cfRule>
  </conditionalFormatting>
  <conditionalFormatting sqref="C301">
    <cfRule type="expression" dxfId="630" priority="647" stopIfTrue="1">
      <formula>LEN(TRIM(C301))=0</formula>
    </cfRule>
  </conditionalFormatting>
  <conditionalFormatting sqref="C301">
    <cfRule type="expression" dxfId="629" priority="649" stopIfTrue="1">
      <formula>LEN(TRIM(C301))=0</formula>
    </cfRule>
  </conditionalFormatting>
  <conditionalFormatting sqref="C301">
    <cfRule type="expression" dxfId="628" priority="648" stopIfTrue="1">
      <formula>LEN(TRIM(C301))=0</formula>
    </cfRule>
  </conditionalFormatting>
  <conditionalFormatting sqref="B301">
    <cfRule type="expression" dxfId="627" priority="630" stopIfTrue="1">
      <formula>LEN(TRIM(B301))=0</formula>
    </cfRule>
  </conditionalFormatting>
  <conditionalFormatting sqref="M301">
    <cfRule type="expression" dxfId="626" priority="627" stopIfTrue="1">
      <formula>LEN(TRIM(M301))=0</formula>
    </cfRule>
  </conditionalFormatting>
  <conditionalFormatting sqref="M301">
    <cfRule type="expression" dxfId="625" priority="626" stopIfTrue="1">
      <formula>LEN(TRIM(M301))=0</formula>
    </cfRule>
  </conditionalFormatting>
  <conditionalFormatting sqref="L258 E258 J258 A258:C258">
    <cfRule type="expression" dxfId="624" priority="625" stopIfTrue="1">
      <formula>LEN(TRIM(A258))=0</formula>
    </cfRule>
  </conditionalFormatting>
  <conditionalFormatting sqref="B258">
    <cfRule type="expression" dxfId="623" priority="623" stopIfTrue="1">
      <formula>LEN(TRIM(B258))=0</formula>
    </cfRule>
  </conditionalFormatting>
  <conditionalFormatting sqref="A258">
    <cfRule type="expression" dxfId="622" priority="622" stopIfTrue="1">
      <formula>LEN(TRIM(A258))=0</formula>
    </cfRule>
  </conditionalFormatting>
  <conditionalFormatting sqref="L258 E258 J258 C258">
    <cfRule type="expression" dxfId="621" priority="624" stopIfTrue="1">
      <formula>LEN(TRIM(C258))=0</formula>
    </cfRule>
  </conditionalFormatting>
  <conditionalFormatting sqref="M642:M645">
    <cfRule type="expression" dxfId="620" priority="620" stopIfTrue="1">
      <formula>LEN(TRIM(M642))=0</formula>
    </cfRule>
  </conditionalFormatting>
  <conditionalFormatting sqref="N642:N645">
    <cfRule type="expression" dxfId="619" priority="621" stopIfTrue="1">
      <formula>LEN(TRIM(N642))=0</formula>
    </cfRule>
  </conditionalFormatting>
  <conditionalFormatting sqref="L642:L645">
    <cfRule type="expression" dxfId="618" priority="619" stopIfTrue="1">
      <formula>LEN(TRIM(L642))=0</formula>
    </cfRule>
  </conditionalFormatting>
  <conditionalFormatting sqref="H394:I394 H425:I425 H466:I466">
    <cfRule type="cellIs" dxfId="617" priority="618" stopIfTrue="1" operator="equal">
      <formula>"Indicate Date"</formula>
    </cfRule>
  </conditionalFormatting>
  <conditionalFormatting sqref="N698">
    <cfRule type="expression" dxfId="616" priority="617" stopIfTrue="1">
      <formula>LEN(TRIM(N698))=0</formula>
    </cfRule>
  </conditionalFormatting>
  <conditionalFormatting sqref="M698">
    <cfRule type="expression" dxfId="615" priority="616" stopIfTrue="1">
      <formula>LEN(TRIM(M698))=0</formula>
    </cfRule>
  </conditionalFormatting>
  <conditionalFormatting sqref="N674:N675">
    <cfRule type="expression" dxfId="614" priority="615" stopIfTrue="1">
      <formula>LEN(TRIM(N674))=0</formula>
    </cfRule>
  </conditionalFormatting>
  <conditionalFormatting sqref="M674:M675">
    <cfRule type="expression" dxfId="613" priority="614" stopIfTrue="1">
      <formula>LEN(TRIM(M674))=0</formula>
    </cfRule>
  </conditionalFormatting>
  <conditionalFormatting sqref="N676">
    <cfRule type="expression" dxfId="612" priority="613" stopIfTrue="1">
      <formula>LEN(TRIM(N676))=0</formula>
    </cfRule>
  </conditionalFormatting>
  <conditionalFormatting sqref="M676">
    <cfRule type="expression" dxfId="611" priority="612" stopIfTrue="1">
      <formula>LEN(TRIM(M676))=0</formula>
    </cfRule>
  </conditionalFormatting>
  <conditionalFormatting sqref="M677:M678">
    <cfRule type="expression" dxfId="610" priority="610" stopIfTrue="1">
      <formula>LEN(TRIM(M677))=0</formula>
    </cfRule>
  </conditionalFormatting>
  <conditionalFormatting sqref="N677:N678">
    <cfRule type="expression" dxfId="609" priority="611" stopIfTrue="1">
      <formula>LEN(TRIM(N677))=0</formula>
    </cfRule>
  </conditionalFormatting>
  <conditionalFormatting sqref="B678">
    <cfRule type="expression" dxfId="608" priority="609" stopIfTrue="1">
      <formula>LEN(TRIM(B678))=0</formula>
    </cfRule>
  </conditionalFormatting>
  <conditionalFormatting sqref="B677">
    <cfRule type="expression" dxfId="607" priority="608" stopIfTrue="1">
      <formula>LEN(TRIM(B677))=0</formula>
    </cfRule>
  </conditionalFormatting>
  <conditionalFormatting sqref="L105:N106">
    <cfRule type="expression" dxfId="606" priority="607" stopIfTrue="1">
      <formula>LEN(TRIM(L105))=0</formula>
    </cfRule>
  </conditionalFormatting>
  <conditionalFormatting sqref="B149">
    <cfRule type="expression" dxfId="605" priority="606" stopIfTrue="1">
      <formula>LEN(TRIM(B149))=0</formula>
    </cfRule>
  </conditionalFormatting>
  <conditionalFormatting sqref="L159">
    <cfRule type="expression" dxfId="604" priority="605" stopIfTrue="1">
      <formula>LEN(TRIM(L159))=0</formula>
    </cfRule>
  </conditionalFormatting>
  <conditionalFormatting sqref="C159">
    <cfRule type="expression" dxfId="603" priority="599" stopIfTrue="1">
      <formula>LEN(TRIM(C159))=0</formula>
    </cfRule>
  </conditionalFormatting>
  <conditionalFormatting sqref="E159">
    <cfRule type="expression" dxfId="602" priority="601" stopIfTrue="1">
      <formula>LEN(TRIM(E159))=0</formula>
    </cfRule>
  </conditionalFormatting>
  <conditionalFormatting sqref="M159">
    <cfRule type="expression" dxfId="601" priority="603" stopIfTrue="1">
      <formula>LEN(TRIM(M159))=0</formula>
    </cfRule>
  </conditionalFormatting>
  <conditionalFormatting sqref="C159">
    <cfRule type="expression" dxfId="600" priority="602" stopIfTrue="1">
      <formula>LEN(TRIM(C159))=0</formula>
    </cfRule>
  </conditionalFormatting>
  <conditionalFormatting sqref="A159:B159 L159:N159 E159 J159">
    <cfRule type="expression" dxfId="599" priority="600" stopIfTrue="1">
      <formula>LEN(TRIM(A159))=0</formula>
    </cfRule>
  </conditionalFormatting>
  <conditionalFormatting sqref="N159">
    <cfRule type="expression" dxfId="598" priority="604" stopIfTrue="1">
      <formula>LEN(TRIM(N159))=0</formula>
    </cfRule>
  </conditionalFormatting>
  <conditionalFormatting sqref="C159">
    <cfRule type="expression" dxfId="597" priority="598" stopIfTrue="1">
      <formula>LEN(TRIM(C159))=0</formula>
    </cfRule>
  </conditionalFormatting>
  <conditionalFormatting sqref="L160">
    <cfRule type="expression" dxfId="596" priority="597" stopIfTrue="1">
      <formula>LEN(TRIM(L160))=0</formula>
    </cfRule>
  </conditionalFormatting>
  <conditionalFormatting sqref="C160">
    <cfRule type="expression" dxfId="595" priority="591" stopIfTrue="1">
      <formula>LEN(TRIM(C160))=0</formula>
    </cfRule>
  </conditionalFormatting>
  <conditionalFormatting sqref="E160">
    <cfRule type="expression" dxfId="594" priority="593" stopIfTrue="1">
      <formula>LEN(TRIM(E160))=0</formula>
    </cfRule>
  </conditionalFormatting>
  <conditionalFormatting sqref="M160">
    <cfRule type="expression" dxfId="593" priority="595" stopIfTrue="1">
      <formula>LEN(TRIM(M160))=0</formula>
    </cfRule>
  </conditionalFormatting>
  <conditionalFormatting sqref="C160">
    <cfRule type="expression" dxfId="592" priority="594" stopIfTrue="1">
      <formula>LEN(TRIM(C160))=0</formula>
    </cfRule>
  </conditionalFormatting>
  <conditionalFormatting sqref="A160:B160 L160:N160 E160 J160">
    <cfRule type="expression" dxfId="591" priority="592" stopIfTrue="1">
      <formula>LEN(TRIM(A160))=0</formula>
    </cfRule>
  </conditionalFormatting>
  <conditionalFormatting sqref="N160">
    <cfRule type="expression" dxfId="590" priority="596" stopIfTrue="1">
      <formula>LEN(TRIM(N160))=0</formula>
    </cfRule>
  </conditionalFormatting>
  <conditionalFormatting sqref="C160">
    <cfRule type="expression" dxfId="589" priority="590" stopIfTrue="1">
      <formula>LEN(TRIM(C160))=0</formula>
    </cfRule>
  </conditionalFormatting>
  <conditionalFormatting sqref="L120:N125">
    <cfRule type="expression" dxfId="588" priority="589" stopIfTrue="1">
      <formula>LEN(TRIM(L120))=0</formula>
    </cfRule>
  </conditionalFormatting>
  <conditionalFormatting sqref="A227:C227 L226:N227 E226:E227 J226:J227 C226">
    <cfRule type="expression" dxfId="587" priority="588" stopIfTrue="1">
      <formula>LEN(TRIM(A226))=0</formula>
    </cfRule>
  </conditionalFormatting>
  <conditionalFormatting sqref="B195:B197">
    <cfRule type="expression" dxfId="586" priority="587" stopIfTrue="1">
      <formula>LEN(TRIM(B195))=0</formula>
    </cfRule>
  </conditionalFormatting>
  <conditionalFormatting sqref="B470">
    <cfRule type="expression" dxfId="585" priority="586" stopIfTrue="1">
      <formula>LEN(TRIM(B470))=0</formula>
    </cfRule>
  </conditionalFormatting>
  <conditionalFormatting sqref="B201:B202">
    <cfRule type="expression" dxfId="584" priority="585" stopIfTrue="1">
      <formula>LEN(TRIM(B201))=0</formula>
    </cfRule>
  </conditionalFormatting>
  <conditionalFormatting sqref="B619">
    <cfRule type="expression" dxfId="583" priority="584" stopIfTrue="1">
      <formula>LEN(TRIM(B619))=0</formula>
    </cfRule>
  </conditionalFormatting>
  <conditionalFormatting sqref="C239 A240:C240 C234">
    <cfRule type="expression" dxfId="582" priority="583" stopIfTrue="1">
      <formula>LEN(TRIM(A234))=0</formula>
    </cfRule>
  </conditionalFormatting>
  <conditionalFormatting sqref="L231:L233">
    <cfRule type="expression" dxfId="581" priority="582" stopIfTrue="1">
      <formula>LEN(TRIM(L231))=0</formula>
    </cfRule>
  </conditionalFormatting>
  <conditionalFormatting sqref="L235:N235">
    <cfRule type="expression" dxfId="580" priority="581" stopIfTrue="1">
      <formula>LEN(TRIM(L235))=0</formula>
    </cfRule>
  </conditionalFormatting>
  <conditionalFormatting sqref="L236:N236">
    <cfRule type="expression" dxfId="579" priority="580" stopIfTrue="1">
      <formula>LEN(TRIM(L236))=0</formula>
    </cfRule>
  </conditionalFormatting>
  <conditionalFormatting sqref="L237:N237">
    <cfRule type="expression" dxfId="578" priority="579" stopIfTrue="1">
      <formula>LEN(TRIM(L237))=0</formula>
    </cfRule>
  </conditionalFormatting>
  <conditionalFormatting sqref="L238:N238">
    <cfRule type="expression" dxfId="577" priority="578" stopIfTrue="1">
      <formula>LEN(TRIM(L238))=0</formula>
    </cfRule>
  </conditionalFormatting>
  <conditionalFormatting sqref="L239:N239">
    <cfRule type="expression" dxfId="576" priority="577" stopIfTrue="1">
      <formula>LEN(TRIM(L239))=0</formula>
    </cfRule>
  </conditionalFormatting>
  <conditionalFormatting sqref="L240:N240">
    <cfRule type="expression" dxfId="575" priority="576" stopIfTrue="1">
      <formula>LEN(TRIM(L240))=0</formula>
    </cfRule>
  </conditionalFormatting>
  <conditionalFormatting sqref="A162:B163">
    <cfRule type="expression" dxfId="574" priority="575" stopIfTrue="1">
      <formula>LEN(TRIM(A162))=0</formula>
    </cfRule>
  </conditionalFormatting>
  <conditionalFormatting sqref="E164 A170:B173 A164:B168">
    <cfRule type="expression" dxfId="573" priority="574" stopIfTrue="1">
      <formula>LEN(TRIM(A164))=0</formula>
    </cfRule>
  </conditionalFormatting>
  <conditionalFormatting sqref="L682">
    <cfRule type="expression" dxfId="572" priority="573" stopIfTrue="1">
      <formula>LEN(TRIM(L682))=0</formula>
    </cfRule>
  </conditionalFormatting>
  <conditionalFormatting sqref="L683">
    <cfRule type="expression" dxfId="571" priority="572" stopIfTrue="1">
      <formula>LEN(TRIM(L683))=0</formula>
    </cfRule>
  </conditionalFormatting>
  <conditionalFormatting sqref="E893:E894 J893:J894 L893:N894 E1136 M1115:N1115 L890:N890 E890 J890 B890:C890 C902:C907 L909:N909 M937 E1143:E1146 A893:C893 C894">
    <cfRule type="expression" dxfId="570" priority="571" stopIfTrue="1">
      <formula>LEN(TRIM(A890))=0</formula>
    </cfRule>
  </conditionalFormatting>
  <conditionalFormatting sqref="L887:N888 E888 J887:J888 C887:C888">
    <cfRule type="expression" dxfId="569" priority="570" stopIfTrue="1">
      <formula>LEN(TRIM(C887))=0</formula>
    </cfRule>
  </conditionalFormatting>
  <conditionalFormatting sqref="B887:B888">
    <cfRule type="expression" dxfId="568" priority="569" stopIfTrue="1">
      <formula>LEN(TRIM(B887))=0</formula>
    </cfRule>
  </conditionalFormatting>
  <conditionalFormatting sqref="N1085">
    <cfRule type="expression" dxfId="567" priority="568" stopIfTrue="1">
      <formula>LEN(TRIM(N1085))=0</formula>
    </cfRule>
  </conditionalFormatting>
  <conditionalFormatting sqref="M1085">
    <cfRule type="expression" dxfId="566" priority="567" stopIfTrue="1">
      <formula>LEN(TRIM(M1085))=0</formula>
    </cfRule>
  </conditionalFormatting>
  <conditionalFormatting sqref="N1084">
    <cfRule type="expression" dxfId="565" priority="566" stopIfTrue="1">
      <formula>LEN(TRIM(N1084))=0</formula>
    </cfRule>
  </conditionalFormatting>
  <conditionalFormatting sqref="M1084">
    <cfRule type="expression" dxfId="564" priority="565" stopIfTrue="1">
      <formula>LEN(TRIM(M1084))=0</formula>
    </cfRule>
  </conditionalFormatting>
  <conditionalFormatting sqref="N1064">
    <cfRule type="expression" dxfId="563" priority="564" stopIfTrue="1">
      <formula>LEN(TRIM(N1064))=0</formula>
    </cfRule>
  </conditionalFormatting>
  <conditionalFormatting sqref="M1064">
    <cfRule type="expression" dxfId="562" priority="563" stopIfTrue="1">
      <formula>LEN(TRIM(M1064))=0</formula>
    </cfRule>
  </conditionalFormatting>
  <conditionalFormatting sqref="N1067">
    <cfRule type="expression" dxfId="561" priority="562" stopIfTrue="1">
      <formula>LEN(TRIM(N1067))=0</formula>
    </cfRule>
  </conditionalFormatting>
  <conditionalFormatting sqref="M1067">
    <cfRule type="expression" dxfId="560" priority="561" stopIfTrue="1">
      <formula>LEN(TRIM(M1067))=0</formula>
    </cfRule>
  </conditionalFormatting>
  <conditionalFormatting sqref="N1068:N1082">
    <cfRule type="expression" dxfId="559" priority="560" stopIfTrue="1">
      <formula>LEN(TRIM(N1068))=0</formula>
    </cfRule>
  </conditionalFormatting>
  <conditionalFormatting sqref="M1068:M1082">
    <cfRule type="expression" dxfId="558" priority="559" stopIfTrue="1">
      <formula>LEN(TRIM(M1068))=0</formula>
    </cfRule>
  </conditionalFormatting>
  <conditionalFormatting sqref="N1083:N1084">
    <cfRule type="expression" dxfId="557" priority="558" stopIfTrue="1">
      <formula>LEN(TRIM(N1083))=0</formula>
    </cfRule>
  </conditionalFormatting>
  <conditionalFormatting sqref="M1083:M1084">
    <cfRule type="expression" dxfId="556" priority="557" stopIfTrue="1">
      <formula>LEN(TRIM(M1083))=0</formula>
    </cfRule>
  </conditionalFormatting>
  <conditionalFormatting sqref="M1120">
    <cfRule type="expression" dxfId="555" priority="556" stopIfTrue="1">
      <formula>LEN(TRIM(M1120))=0</formula>
    </cfRule>
  </conditionalFormatting>
  <conditionalFormatting sqref="N1120">
    <cfRule type="expression" dxfId="554" priority="555" stopIfTrue="1">
      <formula>LEN(TRIM(N1120))=0</formula>
    </cfRule>
  </conditionalFormatting>
  <conditionalFormatting sqref="M1122">
    <cfRule type="expression" dxfId="553" priority="553" stopIfTrue="1">
      <formula>LEN(TRIM(M1122))=0</formula>
    </cfRule>
  </conditionalFormatting>
  <conditionalFormatting sqref="N1122">
    <cfRule type="expression" dxfId="552" priority="554" stopIfTrue="1">
      <formula>LEN(TRIM(N1122))=0</formula>
    </cfRule>
  </conditionalFormatting>
  <conditionalFormatting sqref="N1111">
    <cfRule type="expression" dxfId="551" priority="552" stopIfTrue="1">
      <formula>LEN(TRIM(N1111))=0</formula>
    </cfRule>
  </conditionalFormatting>
  <conditionalFormatting sqref="M1111">
    <cfRule type="expression" dxfId="550" priority="551" stopIfTrue="1">
      <formula>LEN(TRIM(M1111))=0</formula>
    </cfRule>
  </conditionalFormatting>
  <conditionalFormatting sqref="M1112:N1113 J1112:J1113">
    <cfRule type="expression" dxfId="549" priority="550" stopIfTrue="1">
      <formula>LEN(TRIM(J1112))=0</formula>
    </cfRule>
  </conditionalFormatting>
  <conditionalFormatting sqref="B1112:B1113">
    <cfRule type="expression" dxfId="548" priority="549" stopIfTrue="1">
      <formula>LEN(TRIM(B1112))=0</formula>
    </cfRule>
  </conditionalFormatting>
  <conditionalFormatting sqref="N1114">
    <cfRule type="expression" dxfId="547" priority="548" stopIfTrue="1">
      <formula>LEN(TRIM(N1114))=0</formula>
    </cfRule>
  </conditionalFormatting>
  <conditionalFormatting sqref="M1114">
    <cfRule type="expression" dxfId="546" priority="547" stopIfTrue="1">
      <formula>LEN(TRIM(M1114))=0</formula>
    </cfRule>
  </conditionalFormatting>
  <conditionalFormatting sqref="N1125">
    <cfRule type="expression" dxfId="545" priority="544" stopIfTrue="1">
      <formula>LEN(TRIM(N1125))=0</formula>
    </cfRule>
  </conditionalFormatting>
  <conditionalFormatting sqref="N1123:N1124">
    <cfRule type="expression" dxfId="544" priority="546" stopIfTrue="1">
      <formula>LEN(TRIM(N1123))=0</formula>
    </cfRule>
  </conditionalFormatting>
  <conditionalFormatting sqref="M1125">
    <cfRule type="expression" dxfId="543" priority="543" stopIfTrue="1">
      <formula>LEN(TRIM(M1125))=0</formula>
    </cfRule>
  </conditionalFormatting>
  <conditionalFormatting sqref="M1123:M1124">
    <cfRule type="expression" dxfId="542" priority="545" stopIfTrue="1">
      <formula>LEN(TRIM(M1123))=0</formula>
    </cfRule>
  </conditionalFormatting>
  <conditionalFormatting sqref="M1126">
    <cfRule type="expression" dxfId="541" priority="541" stopIfTrue="1">
      <formula>LEN(TRIM(M1126))=0</formula>
    </cfRule>
  </conditionalFormatting>
  <conditionalFormatting sqref="N1126">
    <cfRule type="expression" dxfId="540" priority="542" stopIfTrue="1">
      <formula>LEN(TRIM(N1126))=0</formula>
    </cfRule>
  </conditionalFormatting>
  <conditionalFormatting sqref="B1143 L1143:N1143 J1143">
    <cfRule type="expression" dxfId="539" priority="540" stopIfTrue="1">
      <formula>LEN(TRIM(B1143))=0</formula>
    </cfRule>
  </conditionalFormatting>
  <conditionalFormatting sqref="B1144:B1146 L1144:N1146 J1144:J1146">
    <cfRule type="expression" dxfId="538" priority="539" stopIfTrue="1">
      <formula>LEN(TRIM(B1144))=0</formula>
    </cfRule>
  </conditionalFormatting>
  <conditionalFormatting sqref="L450">
    <cfRule type="expression" dxfId="537" priority="538" stopIfTrue="1">
      <formula>LEN(TRIM(L450))=0</formula>
    </cfRule>
  </conditionalFormatting>
  <conditionalFormatting sqref="M450">
    <cfRule type="expression" dxfId="536" priority="536" stopIfTrue="1">
      <formula>LEN(TRIM(M450))=0</formula>
    </cfRule>
  </conditionalFormatting>
  <conditionalFormatting sqref="N450">
    <cfRule type="expression" dxfId="535" priority="537" stopIfTrue="1">
      <formula>LEN(TRIM(N450))=0</formula>
    </cfRule>
  </conditionalFormatting>
  <conditionalFormatting sqref="L1083:L1085">
    <cfRule type="expression" dxfId="534" priority="535" stopIfTrue="1">
      <formula>LEN(TRIM(L1083))=0</formula>
    </cfRule>
  </conditionalFormatting>
  <conditionalFormatting sqref="M1142">
    <cfRule type="expression" dxfId="533" priority="527" stopIfTrue="1">
      <formula>LEN(TRIM(M1142))=0</formula>
    </cfRule>
  </conditionalFormatting>
  <conditionalFormatting sqref="N1136">
    <cfRule type="expression" dxfId="532" priority="534" stopIfTrue="1">
      <formula>LEN(TRIM(N1136))=0</formula>
    </cfRule>
  </conditionalFormatting>
  <conditionalFormatting sqref="M1136">
    <cfRule type="expression" dxfId="531" priority="533" stopIfTrue="1">
      <formula>LEN(TRIM(M1136))=0</formula>
    </cfRule>
  </conditionalFormatting>
  <conditionalFormatting sqref="N1137">
    <cfRule type="expression" dxfId="530" priority="532" stopIfTrue="1">
      <formula>LEN(TRIM(N1137))=0</formula>
    </cfRule>
  </conditionalFormatting>
  <conditionalFormatting sqref="M1137">
    <cfRule type="expression" dxfId="529" priority="531" stopIfTrue="1">
      <formula>LEN(TRIM(M1137))=0</formula>
    </cfRule>
  </conditionalFormatting>
  <conditionalFormatting sqref="N1138:N1142">
    <cfRule type="expression" dxfId="528" priority="530" stopIfTrue="1">
      <formula>LEN(TRIM(N1138))=0</formula>
    </cfRule>
  </conditionalFormatting>
  <conditionalFormatting sqref="M1138:M1142">
    <cfRule type="expression" dxfId="527" priority="529" stopIfTrue="1">
      <formula>LEN(TRIM(M1138))=0</formula>
    </cfRule>
  </conditionalFormatting>
  <conditionalFormatting sqref="N1142">
    <cfRule type="expression" dxfId="526" priority="528" stopIfTrue="1">
      <formula>LEN(TRIM(N1142))=0</formula>
    </cfRule>
  </conditionalFormatting>
  <conditionalFormatting sqref="M1119">
    <cfRule type="expression" dxfId="525" priority="526" stopIfTrue="1">
      <formula>LEN(TRIM(M1119))=0</formula>
    </cfRule>
  </conditionalFormatting>
  <conditionalFormatting sqref="N1119">
    <cfRule type="expression" dxfId="524" priority="525" stopIfTrue="1">
      <formula>LEN(TRIM(N1119))=0</formula>
    </cfRule>
  </conditionalFormatting>
  <conditionalFormatting sqref="L1119">
    <cfRule type="expression" dxfId="523" priority="524" stopIfTrue="1">
      <formula>LEN(TRIM(L1119))=0</formula>
    </cfRule>
  </conditionalFormatting>
  <conditionalFormatting sqref="B1116 L1116:N1116 E1116">
    <cfRule type="expression" dxfId="522" priority="521" stopIfTrue="1">
      <formula>LEN(TRIM(B1116))=0</formula>
    </cfRule>
  </conditionalFormatting>
  <conditionalFormatting sqref="N1116">
    <cfRule type="expression" dxfId="521" priority="523" stopIfTrue="1">
      <formula>LEN(TRIM(N1116))=0</formula>
    </cfRule>
  </conditionalFormatting>
  <conditionalFormatting sqref="M1116">
    <cfRule type="expression" dxfId="520" priority="522" stopIfTrue="1">
      <formula>LEN(TRIM(M1116))=0</formula>
    </cfRule>
  </conditionalFormatting>
  <conditionalFormatting sqref="M1117">
    <cfRule type="expression" dxfId="519" priority="519" stopIfTrue="1">
      <formula>LEN(TRIM(M1117))=0</formula>
    </cfRule>
  </conditionalFormatting>
  <conditionalFormatting sqref="N1117">
    <cfRule type="expression" dxfId="518" priority="520" stopIfTrue="1">
      <formula>LEN(TRIM(N1117))=0</formula>
    </cfRule>
  </conditionalFormatting>
  <conditionalFormatting sqref="B1117 L1117:N1117 E1117 J1117">
    <cfRule type="expression" dxfId="517" priority="518" stopIfTrue="1">
      <formula>LEN(TRIM(B1117))=0</formula>
    </cfRule>
  </conditionalFormatting>
  <conditionalFormatting sqref="L939:N939 J939">
    <cfRule type="expression" dxfId="516" priority="517" stopIfTrue="1">
      <formula>LEN(TRIM(J939))=0</formula>
    </cfRule>
  </conditionalFormatting>
  <conditionalFormatting sqref="M942:M943">
    <cfRule type="expression" dxfId="515" priority="507" stopIfTrue="1">
      <formula>LEN(TRIM(M942))=0</formula>
    </cfRule>
  </conditionalFormatting>
  <conditionalFormatting sqref="E939">
    <cfRule type="expression" dxfId="514" priority="516" stopIfTrue="1">
      <formula>LEN(TRIM(E939))=0</formula>
    </cfRule>
  </conditionalFormatting>
  <conditionalFormatting sqref="L940:N940 J940">
    <cfRule type="expression" dxfId="513" priority="515" stopIfTrue="1">
      <formula>LEN(TRIM(J940))=0</formula>
    </cfRule>
  </conditionalFormatting>
  <conditionalFormatting sqref="B940">
    <cfRule type="expression" dxfId="512" priority="514" stopIfTrue="1">
      <formula>LEN(TRIM(B940))=0</formula>
    </cfRule>
  </conditionalFormatting>
  <conditionalFormatting sqref="E940">
    <cfRule type="expression" dxfId="511" priority="513" stopIfTrue="1">
      <formula>LEN(TRIM(E940))=0</formula>
    </cfRule>
  </conditionalFormatting>
  <conditionalFormatting sqref="A941">
    <cfRule type="expression" dxfId="510" priority="510" stopIfTrue="1">
      <formula>LEN(TRIM(A941))=0</formula>
    </cfRule>
  </conditionalFormatting>
  <conditionalFormatting sqref="L941:N941 J941">
    <cfRule type="expression" dxfId="509" priority="512" stopIfTrue="1">
      <formula>LEN(TRIM(J941))=0</formula>
    </cfRule>
  </conditionalFormatting>
  <conditionalFormatting sqref="B941">
    <cfRule type="expression" dxfId="508" priority="511" stopIfTrue="1">
      <formula>LEN(TRIM(B941))=0</formula>
    </cfRule>
  </conditionalFormatting>
  <conditionalFormatting sqref="E941">
    <cfRule type="expression" dxfId="507" priority="509" stopIfTrue="1">
      <formula>LEN(TRIM(E941))=0</formula>
    </cfRule>
  </conditionalFormatting>
  <conditionalFormatting sqref="N942:N943">
    <cfRule type="expression" dxfId="506" priority="508" stopIfTrue="1">
      <formula>LEN(TRIM(N942))=0</formula>
    </cfRule>
  </conditionalFormatting>
  <conditionalFormatting sqref="M944">
    <cfRule type="expression" dxfId="505" priority="505" stopIfTrue="1">
      <formula>LEN(TRIM(M944))=0</formula>
    </cfRule>
  </conditionalFormatting>
  <conditionalFormatting sqref="N944">
    <cfRule type="expression" dxfId="504" priority="506" stopIfTrue="1">
      <formula>LEN(TRIM(N944))=0</formula>
    </cfRule>
  </conditionalFormatting>
  <conditionalFormatting sqref="N937">
    <cfRule type="expression" dxfId="503" priority="504" stopIfTrue="1">
      <formula>LEN(TRIM(N937))=0</formula>
    </cfRule>
  </conditionalFormatting>
  <conditionalFormatting sqref="M938">
    <cfRule type="expression" dxfId="502" priority="502" stopIfTrue="1">
      <formula>LEN(TRIM(M938))=0</formula>
    </cfRule>
  </conditionalFormatting>
  <conditionalFormatting sqref="N938">
    <cfRule type="expression" dxfId="501" priority="503" stopIfTrue="1">
      <formula>LEN(TRIM(N938))=0</formula>
    </cfRule>
  </conditionalFormatting>
  <conditionalFormatting sqref="N910">
    <cfRule type="expression" dxfId="500" priority="501" stopIfTrue="1">
      <formula>LEN(TRIM(N910))=0</formula>
    </cfRule>
  </conditionalFormatting>
  <conditionalFormatting sqref="L910">
    <cfRule type="expression" dxfId="499" priority="500" stopIfTrue="1">
      <formula>LEN(TRIM(L910))=0</formula>
    </cfRule>
  </conditionalFormatting>
  <conditionalFormatting sqref="L910">
    <cfRule type="expression" dxfId="498" priority="497" stopIfTrue="1">
      <formula>LEN(TRIM(L910))=0</formula>
    </cfRule>
  </conditionalFormatting>
  <conditionalFormatting sqref="N910">
    <cfRule type="expression" dxfId="497" priority="499" stopIfTrue="1">
      <formula>LEN(TRIM(N910))=0</formula>
    </cfRule>
  </conditionalFormatting>
  <conditionalFormatting sqref="M910">
    <cfRule type="expression" dxfId="496" priority="498" stopIfTrue="1">
      <formula>LEN(TRIM(M910))=0</formula>
    </cfRule>
  </conditionalFormatting>
  <conditionalFormatting sqref="N911:N912">
    <cfRule type="expression" dxfId="495" priority="496" stopIfTrue="1">
      <formula>LEN(TRIM(N911))=0</formula>
    </cfRule>
  </conditionalFormatting>
  <conditionalFormatting sqref="L911:L912">
    <cfRule type="expression" dxfId="494" priority="495" stopIfTrue="1">
      <formula>LEN(TRIM(L911))=0</formula>
    </cfRule>
  </conditionalFormatting>
  <conditionalFormatting sqref="L911:L912">
    <cfRule type="expression" dxfId="493" priority="492" stopIfTrue="1">
      <formula>LEN(TRIM(L911))=0</formula>
    </cfRule>
  </conditionalFormatting>
  <conditionalFormatting sqref="N911:N912">
    <cfRule type="expression" dxfId="492" priority="494" stopIfTrue="1">
      <formula>LEN(TRIM(N911))=0</formula>
    </cfRule>
  </conditionalFormatting>
  <conditionalFormatting sqref="M911:M912">
    <cfRule type="expression" dxfId="491" priority="493" stopIfTrue="1">
      <formula>LEN(TRIM(M911))=0</formula>
    </cfRule>
  </conditionalFormatting>
  <conditionalFormatting sqref="N913">
    <cfRule type="expression" dxfId="490" priority="491" stopIfTrue="1">
      <formula>LEN(TRIM(N913))=0</formula>
    </cfRule>
  </conditionalFormatting>
  <conditionalFormatting sqref="L913">
    <cfRule type="expression" dxfId="489" priority="487" stopIfTrue="1">
      <formula>LEN(TRIM(L913))=0</formula>
    </cfRule>
  </conditionalFormatting>
  <conditionalFormatting sqref="L913">
    <cfRule type="expression" dxfId="488" priority="490" stopIfTrue="1">
      <formula>LEN(TRIM(L913))=0</formula>
    </cfRule>
  </conditionalFormatting>
  <conditionalFormatting sqref="N913">
    <cfRule type="expression" dxfId="487" priority="489" stopIfTrue="1">
      <formula>LEN(TRIM(N913))=0</formula>
    </cfRule>
  </conditionalFormatting>
  <conditionalFormatting sqref="M913">
    <cfRule type="expression" dxfId="486" priority="488" stopIfTrue="1">
      <formula>LEN(TRIM(M913))=0</formula>
    </cfRule>
  </conditionalFormatting>
  <conditionalFormatting sqref="M1131">
    <cfRule type="expression" dxfId="485" priority="483" stopIfTrue="1">
      <formula>LEN(TRIM(M1131))=0</formula>
    </cfRule>
  </conditionalFormatting>
  <conditionalFormatting sqref="N1130">
    <cfRule type="expression" dxfId="484" priority="486" stopIfTrue="1">
      <formula>LEN(TRIM(N1130))=0</formula>
    </cfRule>
  </conditionalFormatting>
  <conditionalFormatting sqref="M1130">
    <cfRule type="expression" dxfId="483" priority="485" stopIfTrue="1">
      <formula>LEN(TRIM(M1130))=0</formula>
    </cfRule>
  </conditionalFormatting>
  <conditionalFormatting sqref="N1131">
    <cfRule type="expression" dxfId="482" priority="484" stopIfTrue="1">
      <formula>LEN(TRIM(N1131))=0</formula>
    </cfRule>
  </conditionalFormatting>
  <conditionalFormatting sqref="M1133">
    <cfRule type="expression" dxfId="481" priority="479" stopIfTrue="1">
      <formula>LEN(TRIM(M1133))=0</formula>
    </cfRule>
  </conditionalFormatting>
  <conditionalFormatting sqref="N1132">
    <cfRule type="expression" dxfId="480" priority="482" stopIfTrue="1">
      <formula>LEN(TRIM(N1132))=0</formula>
    </cfRule>
  </conditionalFormatting>
  <conditionalFormatting sqref="M1132">
    <cfRule type="expression" dxfId="479" priority="481" stopIfTrue="1">
      <formula>LEN(TRIM(M1132))=0</formula>
    </cfRule>
  </conditionalFormatting>
  <conditionalFormatting sqref="N1133">
    <cfRule type="expression" dxfId="478" priority="480" stopIfTrue="1">
      <formula>LEN(TRIM(N1133))=0</formula>
    </cfRule>
  </conditionalFormatting>
  <conditionalFormatting sqref="N1135">
    <cfRule type="expression" dxfId="477" priority="476" stopIfTrue="1">
      <formula>LEN(TRIM(N1135))=0</formula>
    </cfRule>
  </conditionalFormatting>
  <conditionalFormatting sqref="M1135">
    <cfRule type="expression" dxfId="476" priority="475" stopIfTrue="1">
      <formula>LEN(TRIM(M1135))=0</formula>
    </cfRule>
  </conditionalFormatting>
  <conditionalFormatting sqref="N1134">
    <cfRule type="expression" dxfId="475" priority="478" stopIfTrue="1">
      <formula>LEN(TRIM(N1134))=0</formula>
    </cfRule>
  </conditionalFormatting>
  <conditionalFormatting sqref="M1134">
    <cfRule type="expression" dxfId="474" priority="477" stopIfTrue="1">
      <formula>LEN(TRIM(M1134))=0</formula>
    </cfRule>
  </conditionalFormatting>
  <conditionalFormatting sqref="N1149:N1153">
    <cfRule type="expression" dxfId="473" priority="474" stopIfTrue="1">
      <formula>LEN(TRIM(N1149))=0</formula>
    </cfRule>
  </conditionalFormatting>
  <conditionalFormatting sqref="M1146">
    <cfRule type="expression" dxfId="472" priority="471" stopIfTrue="1">
      <formula>LEN(TRIM(M1146))=0</formula>
    </cfRule>
  </conditionalFormatting>
  <conditionalFormatting sqref="M1149:M1153">
    <cfRule type="expression" dxfId="471" priority="473" stopIfTrue="1">
      <formula>LEN(TRIM(M1149))=0</formula>
    </cfRule>
  </conditionalFormatting>
  <conditionalFormatting sqref="L1146">
    <cfRule type="expression" dxfId="470" priority="470" stopIfTrue="1">
      <formula>LEN(TRIM(L1146))=0</formula>
    </cfRule>
  </conditionalFormatting>
  <conditionalFormatting sqref="N1146">
    <cfRule type="expression" dxfId="469" priority="472" stopIfTrue="1">
      <formula>LEN(TRIM(N1146))=0</formula>
    </cfRule>
  </conditionalFormatting>
  <conditionalFormatting sqref="N451:N452">
    <cfRule type="expression" dxfId="468" priority="469" stopIfTrue="1">
      <formula>LEN(TRIM(N451))=0</formula>
    </cfRule>
  </conditionalFormatting>
  <conditionalFormatting sqref="M451:M452">
    <cfRule type="expression" dxfId="467" priority="468" stopIfTrue="1">
      <formula>LEN(TRIM(M451))=0</formula>
    </cfRule>
  </conditionalFormatting>
  <conditionalFormatting sqref="A903:B903">
    <cfRule type="expression" dxfId="466" priority="464" stopIfTrue="1">
      <formula>LEN(TRIM(A903))=0</formula>
    </cfRule>
  </conditionalFormatting>
  <conditionalFormatting sqref="A902:B902">
    <cfRule type="expression" dxfId="465" priority="466" stopIfTrue="1">
      <formula>LEN(TRIM(A902))=0</formula>
    </cfRule>
  </conditionalFormatting>
  <conditionalFormatting sqref="J902 E902 L902:N902">
    <cfRule type="expression" dxfId="464" priority="467" stopIfTrue="1">
      <formula>LEN(TRIM(E902))=0</formula>
    </cfRule>
  </conditionalFormatting>
  <conditionalFormatting sqref="J903 E903 L903:N903">
    <cfRule type="expression" dxfId="463" priority="465" stopIfTrue="1">
      <formula>LEN(TRIM(E903))=0</formula>
    </cfRule>
  </conditionalFormatting>
  <conditionalFormatting sqref="J904 E904 L904:N904">
    <cfRule type="expression" dxfId="462" priority="463" stopIfTrue="1">
      <formula>LEN(TRIM(E904))=0</formula>
    </cfRule>
  </conditionalFormatting>
  <conditionalFormatting sqref="J905 E905 L905:N905">
    <cfRule type="expression" dxfId="461" priority="461" stopIfTrue="1">
      <formula>LEN(TRIM(E905))=0</formula>
    </cfRule>
  </conditionalFormatting>
  <conditionalFormatting sqref="A904:B904">
    <cfRule type="expression" dxfId="460" priority="462" stopIfTrue="1">
      <formula>LEN(TRIM(A904))=0</formula>
    </cfRule>
  </conditionalFormatting>
  <conditionalFormatting sqref="J906:J907 E906:E907 L906:N907">
    <cfRule type="expression" dxfId="459" priority="459" stopIfTrue="1">
      <formula>LEN(TRIM(E906))=0</formula>
    </cfRule>
  </conditionalFormatting>
  <conditionalFormatting sqref="A905:B905">
    <cfRule type="expression" dxfId="458" priority="460" stopIfTrue="1">
      <formula>LEN(TRIM(A905))=0</formula>
    </cfRule>
  </conditionalFormatting>
  <conditionalFormatting sqref="A907:B907">
    <cfRule type="expression" dxfId="457" priority="458" stopIfTrue="1">
      <formula>LEN(TRIM(A907))=0</formula>
    </cfRule>
  </conditionalFormatting>
  <conditionalFormatting sqref="B1124">
    <cfRule type="expression" dxfId="456" priority="456" stopIfTrue="1">
      <formula>LEN(TRIM(B1124))=0</formula>
    </cfRule>
  </conditionalFormatting>
  <conditionalFormatting sqref="B1124">
    <cfRule type="expression" dxfId="455" priority="457" stopIfTrue="1">
      <formula>LEN(TRIM(B1124))=0</formula>
    </cfRule>
  </conditionalFormatting>
  <conditionalFormatting sqref="B1136">
    <cfRule type="expression" dxfId="454" priority="455" stopIfTrue="1">
      <formula>LEN(TRIM(B1136))=0</formula>
    </cfRule>
  </conditionalFormatting>
  <conditionalFormatting sqref="B1136">
    <cfRule type="expression" dxfId="453" priority="454" stopIfTrue="1">
      <formula>LEN(TRIM(B1136))=0</formula>
    </cfRule>
  </conditionalFormatting>
  <conditionalFormatting sqref="E863">
    <cfRule type="expression" dxfId="452" priority="449" stopIfTrue="1">
      <formula>LEN(TRIM(E863))=0</formula>
    </cfRule>
  </conditionalFormatting>
  <conditionalFormatting sqref="A861:C861 L861:N861 E861 J861">
    <cfRule type="expression" dxfId="451" priority="453" stopIfTrue="1">
      <formula>LEN(TRIM(A861))=0</formula>
    </cfRule>
  </conditionalFormatting>
  <conditionalFormatting sqref="A862:C862 L862:N862 E862 J862">
    <cfRule type="expression" dxfId="450" priority="452" stopIfTrue="1">
      <formula>LEN(TRIM(A862))=0</formula>
    </cfRule>
  </conditionalFormatting>
  <conditionalFormatting sqref="B863 L863:N863 J863">
    <cfRule type="expression" dxfId="449" priority="451" stopIfTrue="1">
      <formula>LEN(TRIM(B863))=0</formula>
    </cfRule>
  </conditionalFormatting>
  <conditionalFormatting sqref="M453">
    <cfRule type="expression" dxfId="448" priority="447" stopIfTrue="1">
      <formula>LEN(TRIM(M453))=0</formula>
    </cfRule>
  </conditionalFormatting>
  <conditionalFormatting sqref="C863">
    <cfRule type="expression" dxfId="447" priority="450" stopIfTrue="1">
      <formula>LEN(TRIM(C863))=0</formula>
    </cfRule>
  </conditionalFormatting>
  <conditionalFormatting sqref="N453">
    <cfRule type="expression" dxfId="446" priority="448" stopIfTrue="1">
      <formula>LEN(TRIM(N453))=0</formula>
    </cfRule>
  </conditionalFormatting>
  <conditionalFormatting sqref="D935">
    <cfRule type="expression" dxfId="445" priority="445" stopIfTrue="1">
      <formula>LEN(TRIM(D935))=0</formula>
    </cfRule>
  </conditionalFormatting>
  <conditionalFormatting sqref="J935 L935:N935">
    <cfRule type="expression" dxfId="444" priority="446" stopIfTrue="1">
      <formula>LEN(TRIM(J935))=0</formula>
    </cfRule>
  </conditionalFormatting>
  <conditionalFormatting sqref="B935">
    <cfRule type="expression" dxfId="443" priority="444" stopIfTrue="1">
      <formula>LEN(TRIM(B935))=0</formula>
    </cfRule>
  </conditionalFormatting>
  <conditionalFormatting sqref="A935">
    <cfRule type="expression" dxfId="442" priority="443" stopIfTrue="1">
      <formula>LEN(TRIM(A935))=0</formula>
    </cfRule>
  </conditionalFormatting>
  <conditionalFormatting sqref="N1147">
    <cfRule type="expression" dxfId="441" priority="442" stopIfTrue="1">
      <formula>LEN(TRIM(N1147))=0</formula>
    </cfRule>
  </conditionalFormatting>
  <conditionalFormatting sqref="M1147">
    <cfRule type="expression" dxfId="440" priority="441" stopIfTrue="1">
      <formula>LEN(TRIM(M1147))=0</formula>
    </cfRule>
  </conditionalFormatting>
  <conditionalFormatting sqref="M1148">
    <cfRule type="expression" dxfId="439" priority="439" stopIfTrue="1">
      <formula>LEN(TRIM(M1148))=0</formula>
    </cfRule>
  </conditionalFormatting>
  <conditionalFormatting sqref="N1148">
    <cfRule type="expression" dxfId="438" priority="440" stopIfTrue="1">
      <formula>LEN(TRIM(N1148))=0</formula>
    </cfRule>
  </conditionalFormatting>
  <conditionalFormatting sqref="B1148 B1146 B1135 B1132 B1064 B943">
    <cfRule type="expression" dxfId="437" priority="438" stopIfTrue="1">
      <formula>LEN(TRIM(B943))=0</formula>
    </cfRule>
  </conditionalFormatting>
  <conditionalFormatting sqref="D918:D919">
    <cfRule type="expression" dxfId="436" priority="436" stopIfTrue="1">
      <formula>LEN(TRIM(D918))=0</formula>
    </cfRule>
  </conditionalFormatting>
  <conditionalFormatting sqref="J918:J919 L918:N919 E918:E919">
    <cfRule type="expression" dxfId="435" priority="437" stopIfTrue="1">
      <formula>LEN(TRIM(E918))=0</formula>
    </cfRule>
  </conditionalFormatting>
  <conditionalFormatting sqref="B918:B919">
    <cfRule type="expression" dxfId="434" priority="435" stopIfTrue="1">
      <formula>LEN(TRIM(B918))=0</formula>
    </cfRule>
  </conditionalFormatting>
  <conditionalFormatting sqref="A918:A919">
    <cfRule type="expression" dxfId="433" priority="434" stopIfTrue="1">
      <formula>LEN(TRIM(A918))=0</formula>
    </cfRule>
  </conditionalFormatting>
  <conditionalFormatting sqref="M930:M933">
    <cfRule type="expression" dxfId="432" priority="431" stopIfTrue="1">
      <formula>LEN(TRIM(M930))=0</formula>
    </cfRule>
  </conditionalFormatting>
  <conditionalFormatting sqref="N930:N933">
    <cfRule type="expression" dxfId="431" priority="432" stopIfTrue="1">
      <formula>LEN(TRIM(N930))=0</formula>
    </cfRule>
  </conditionalFormatting>
  <conditionalFormatting sqref="L930:L933">
    <cfRule type="expression" dxfId="430" priority="433" stopIfTrue="1">
      <formula>LEN(TRIM(L930))=0</formula>
    </cfRule>
  </conditionalFormatting>
  <conditionalFormatting sqref="M934">
    <cfRule type="expression" dxfId="429" priority="428" stopIfTrue="1">
      <formula>LEN(TRIM(M934))=0</formula>
    </cfRule>
  </conditionalFormatting>
  <conditionalFormatting sqref="N934">
    <cfRule type="expression" dxfId="428" priority="429" stopIfTrue="1">
      <formula>LEN(TRIM(N934))=0</formula>
    </cfRule>
  </conditionalFormatting>
  <conditionalFormatting sqref="L934">
    <cfRule type="expression" dxfId="427" priority="430" stopIfTrue="1">
      <formula>LEN(TRIM(L934))=0</formula>
    </cfRule>
  </conditionalFormatting>
  <conditionalFormatting sqref="L891:N891 E891 J891 C891">
    <cfRule type="expression" dxfId="426" priority="427" stopIfTrue="1">
      <formula>LEN(TRIM(C891))=0</formula>
    </cfRule>
  </conditionalFormatting>
  <conditionalFormatting sqref="B891">
    <cfRule type="expression" dxfId="425" priority="426" stopIfTrue="1">
      <formula>LEN(TRIM(B891))=0</formula>
    </cfRule>
  </conditionalFormatting>
  <conditionalFormatting sqref="L886:N886 J886 C886">
    <cfRule type="expression" dxfId="424" priority="425" stopIfTrue="1">
      <formula>LEN(TRIM(C886))=0</formula>
    </cfRule>
  </conditionalFormatting>
  <conditionalFormatting sqref="B886">
    <cfRule type="expression" dxfId="423" priority="424" stopIfTrue="1">
      <formula>LEN(TRIM(B886))=0</formula>
    </cfRule>
  </conditionalFormatting>
  <conditionalFormatting sqref="L892">
    <cfRule type="expression" dxfId="422" priority="423" stopIfTrue="1">
      <formula>LEN(TRIM(L892))=0</formula>
    </cfRule>
  </conditionalFormatting>
  <conditionalFormatting sqref="M892">
    <cfRule type="expression" dxfId="421" priority="421" stopIfTrue="1">
      <formula>LEN(TRIM(M892))=0</formula>
    </cfRule>
  </conditionalFormatting>
  <conditionalFormatting sqref="N892">
    <cfRule type="expression" dxfId="420" priority="422" stopIfTrue="1">
      <formula>LEN(TRIM(N892))=0</formula>
    </cfRule>
  </conditionalFormatting>
  <conditionalFormatting sqref="B898:B899 L898:N899 E898:E899 J898:J899">
    <cfRule type="expression" dxfId="419" priority="420" stopIfTrue="1">
      <formula>LEN(TRIM(B898))=0</formula>
    </cfRule>
  </conditionalFormatting>
  <conditionalFormatting sqref="A898:A899">
    <cfRule type="expression" dxfId="418" priority="419" stopIfTrue="1">
      <formula>LEN(TRIM(A898))=0</formula>
    </cfRule>
  </conditionalFormatting>
  <conditionalFormatting sqref="L898:N899 E898:E899 J898:J899">
    <cfRule type="expression" dxfId="417" priority="418" stopIfTrue="1">
      <formula>LEN(TRIM(E898))=0</formula>
    </cfRule>
  </conditionalFormatting>
  <conditionalFormatting sqref="A898:B898">
    <cfRule type="expression" dxfId="416" priority="417" stopIfTrue="1">
      <formula>LEN(TRIM(A898))=0</formula>
    </cfRule>
  </conditionalFormatting>
  <conditionalFormatting sqref="C898:C899">
    <cfRule type="expression" dxfId="415" priority="416" stopIfTrue="1">
      <formula>LEN(TRIM(C898))=0</formula>
    </cfRule>
  </conditionalFormatting>
  <conditionalFormatting sqref="L896">
    <cfRule type="expression" dxfId="414" priority="415" stopIfTrue="1">
      <formula>LEN(TRIM(L896))=0</formula>
    </cfRule>
  </conditionalFormatting>
  <conditionalFormatting sqref="M896">
    <cfRule type="expression" dxfId="413" priority="413" stopIfTrue="1">
      <formula>LEN(TRIM(M896))=0</formula>
    </cfRule>
  </conditionalFormatting>
  <conditionalFormatting sqref="N896">
    <cfRule type="expression" dxfId="412" priority="414" stopIfTrue="1">
      <formula>LEN(TRIM(N896))=0</formula>
    </cfRule>
  </conditionalFormatting>
  <conditionalFormatting sqref="C896">
    <cfRule type="expression" dxfId="411" priority="412" stopIfTrue="1">
      <formula>LEN(TRIM(C896))=0</formula>
    </cfRule>
  </conditionalFormatting>
  <conditionalFormatting sqref="L900">
    <cfRule type="expression" dxfId="410" priority="411" stopIfTrue="1">
      <formula>LEN(TRIM(L900))=0</formula>
    </cfRule>
  </conditionalFormatting>
  <conditionalFormatting sqref="M900">
    <cfRule type="expression" dxfId="409" priority="409" stopIfTrue="1">
      <formula>LEN(TRIM(M900))=0</formula>
    </cfRule>
  </conditionalFormatting>
  <conditionalFormatting sqref="N900">
    <cfRule type="expression" dxfId="408" priority="410" stopIfTrue="1">
      <formula>LEN(TRIM(N900))=0</formula>
    </cfRule>
  </conditionalFormatting>
  <conditionalFormatting sqref="C900">
    <cfRule type="expression" dxfId="407" priority="408" stopIfTrue="1">
      <formula>LEN(TRIM(C900))=0</formula>
    </cfRule>
  </conditionalFormatting>
  <conditionalFormatting sqref="H891:I891">
    <cfRule type="cellIs" dxfId="406" priority="407" stopIfTrue="1" operator="equal">
      <formula>"Indicate Date"</formula>
    </cfRule>
  </conditionalFormatting>
  <conditionalFormatting sqref="M908:N908">
    <cfRule type="expression" dxfId="405" priority="406" stopIfTrue="1">
      <formula>LEN(TRIM(M908))=0</formula>
    </cfRule>
  </conditionalFormatting>
  <conditionalFormatting sqref="B908">
    <cfRule type="expression" dxfId="404" priority="405" stopIfTrue="1">
      <formula>LEN(TRIM(B908))=0</formula>
    </cfRule>
  </conditionalFormatting>
  <conditionalFormatting sqref="B908">
    <cfRule type="expression" dxfId="403" priority="404" stopIfTrue="1">
      <formula>LEN(TRIM(B908))=0</formula>
    </cfRule>
  </conditionalFormatting>
  <conditionalFormatting sqref="A901">
    <cfRule type="expression" dxfId="402" priority="396" stopIfTrue="1">
      <formula>LEN(TRIM(A901))=0</formula>
    </cfRule>
  </conditionalFormatting>
  <conditionalFormatting sqref="C901">
    <cfRule type="expression" dxfId="401" priority="399" stopIfTrue="1">
      <formula>LEN(TRIM(C901))=0</formula>
    </cfRule>
  </conditionalFormatting>
  <conditionalFormatting sqref="C901">
    <cfRule type="expression" dxfId="400" priority="400" stopIfTrue="1">
      <formula>LEN(TRIM(C901))=0</formula>
    </cfRule>
  </conditionalFormatting>
  <conditionalFormatting sqref="B901 L901:N901">
    <cfRule type="expression" dxfId="399" priority="397" stopIfTrue="1">
      <formula>LEN(TRIM(B901))=0</formula>
    </cfRule>
  </conditionalFormatting>
  <conditionalFormatting sqref="C901">
    <cfRule type="expression" dxfId="398" priority="398" stopIfTrue="1">
      <formula>LEN(TRIM(C901))=0</formula>
    </cfRule>
  </conditionalFormatting>
  <conditionalFormatting sqref="C901">
    <cfRule type="expression" dxfId="397" priority="401" stopIfTrue="1">
      <formula>LEN(TRIM(C901))=0</formula>
    </cfRule>
  </conditionalFormatting>
  <conditionalFormatting sqref="C901">
    <cfRule type="expression" dxfId="396" priority="402" stopIfTrue="1">
      <formula>LEN(TRIM(C901))=0</formula>
    </cfRule>
  </conditionalFormatting>
  <conditionalFormatting sqref="C901">
    <cfRule type="expression" dxfId="395" priority="403" stopIfTrue="1">
      <formula>LEN(TRIM(C901))=0</formula>
    </cfRule>
  </conditionalFormatting>
  <conditionalFormatting sqref="E935 E1085 E1130 E1112:E1113">
    <cfRule type="expression" dxfId="394" priority="395" stopIfTrue="1">
      <formula>LEN(TRIM(E935))=0</formula>
    </cfRule>
  </conditionalFormatting>
  <conditionalFormatting sqref="H1063:I1063">
    <cfRule type="cellIs" dxfId="393" priority="394" stopIfTrue="1" operator="equal">
      <formula>"Indicate Date"</formula>
    </cfRule>
  </conditionalFormatting>
  <conditionalFormatting sqref="B452">
    <cfRule type="expression" dxfId="392" priority="393" stopIfTrue="1">
      <formula>LEN(TRIM(B452))=0</formula>
    </cfRule>
  </conditionalFormatting>
  <conditionalFormatting sqref="L895:N897 E895:E897 J895:J897 C895:C897">
    <cfRule type="expression" dxfId="391" priority="392" stopIfTrue="1">
      <formula>LEN(TRIM(C895))=0</formula>
    </cfRule>
  </conditionalFormatting>
  <conditionalFormatting sqref="B895:B897">
    <cfRule type="expression" dxfId="390" priority="391" stopIfTrue="1">
      <formula>LEN(TRIM(B895))=0</formula>
    </cfRule>
  </conditionalFormatting>
  <conditionalFormatting sqref="A897">
    <cfRule type="expression" dxfId="389" priority="390" stopIfTrue="1">
      <formula>LEN(TRIM(A897))=0</formula>
    </cfRule>
  </conditionalFormatting>
  <conditionalFormatting sqref="A899:B899">
    <cfRule type="expression" dxfId="388" priority="389" stopIfTrue="1">
      <formula>LEN(TRIM(A899))=0</formula>
    </cfRule>
  </conditionalFormatting>
  <conditionalFormatting sqref="L901:N901">
    <cfRule type="expression" dxfId="387" priority="387" stopIfTrue="1">
      <formula>LEN(TRIM(L901))=0</formula>
    </cfRule>
  </conditionalFormatting>
  <conditionalFormatting sqref="A901:B901">
    <cfRule type="expression" dxfId="386" priority="386" stopIfTrue="1">
      <formula>LEN(TRIM(A901))=0</formula>
    </cfRule>
  </conditionalFormatting>
  <conditionalFormatting sqref="A901:B901 L901:N901">
    <cfRule type="expression" dxfId="385" priority="388" stopIfTrue="1">
      <formula>LEN(TRIM(A901))=0</formula>
    </cfRule>
  </conditionalFormatting>
  <conditionalFormatting sqref="L1136:L1142">
    <cfRule type="expression" dxfId="384" priority="385" stopIfTrue="1">
      <formula>LEN(TRIM(L1136))=0</formula>
    </cfRule>
  </conditionalFormatting>
  <conditionalFormatting sqref="E1138">
    <cfRule type="expression" dxfId="383" priority="384" stopIfTrue="1">
      <formula>LEN(TRIM(E1138))=0</formula>
    </cfRule>
  </conditionalFormatting>
  <conditionalFormatting sqref="M1139:M1141">
    <cfRule type="expression" dxfId="382" priority="382" stopIfTrue="1">
      <formula>LEN(TRIM(M1139))=0</formula>
    </cfRule>
  </conditionalFormatting>
  <conditionalFormatting sqref="N1139:N1140">
    <cfRule type="expression" dxfId="381" priority="383" stopIfTrue="1">
      <formula>LEN(TRIM(N1139))=0</formula>
    </cfRule>
  </conditionalFormatting>
  <conditionalFormatting sqref="D1065:D1066">
    <cfRule type="expression" dxfId="380" priority="378" stopIfTrue="1">
      <formula>LEN(TRIM(D1065))=0</formula>
    </cfRule>
  </conditionalFormatting>
  <conditionalFormatting sqref="B1065:B1066">
    <cfRule type="expression" dxfId="379" priority="379" stopIfTrue="1">
      <formula>LEN(TRIM(B1065))=0</formula>
    </cfRule>
  </conditionalFormatting>
  <conditionalFormatting sqref="N1065:N1066">
    <cfRule type="expression" dxfId="378" priority="381" stopIfTrue="1">
      <formula>LEN(TRIM(N1065))=0</formula>
    </cfRule>
  </conditionalFormatting>
  <conditionalFormatting sqref="M1065:M1066">
    <cfRule type="expression" dxfId="377" priority="380" stopIfTrue="1">
      <formula>LEN(TRIM(M1065))=0</formula>
    </cfRule>
  </conditionalFormatting>
  <conditionalFormatting sqref="L1065:L1066 E1065:E1066">
    <cfRule type="expression" dxfId="376" priority="377" stopIfTrue="1">
      <formula>LEN(TRIM(E1065))=0</formula>
    </cfRule>
  </conditionalFormatting>
  <conditionalFormatting sqref="L1081:L1082">
    <cfRule type="expression" dxfId="375" priority="376" stopIfTrue="1">
      <formula>LEN(TRIM(L1081))=0</formula>
    </cfRule>
  </conditionalFormatting>
  <conditionalFormatting sqref="N1108:N1110">
    <cfRule type="expression" dxfId="374" priority="375" stopIfTrue="1">
      <formula>LEN(TRIM(N1108))=0</formula>
    </cfRule>
  </conditionalFormatting>
  <conditionalFormatting sqref="M1108:M1110">
    <cfRule type="expression" dxfId="373" priority="374" stopIfTrue="1">
      <formula>LEN(TRIM(M1108))=0</formula>
    </cfRule>
  </conditionalFormatting>
  <conditionalFormatting sqref="M1093:M1094">
    <cfRule type="expression" dxfId="372" priority="372" stopIfTrue="1">
      <formula>LEN(TRIM(M1093))=0</formula>
    </cfRule>
  </conditionalFormatting>
  <conditionalFormatting sqref="N1093:N1094">
    <cfRule type="expression" dxfId="371" priority="373" stopIfTrue="1">
      <formula>LEN(TRIM(N1093))=0</formula>
    </cfRule>
  </conditionalFormatting>
  <conditionalFormatting sqref="B1093:B1094">
    <cfRule type="expression" dxfId="370" priority="371" stopIfTrue="1">
      <formula>LEN(TRIM(B1093))=0</formula>
    </cfRule>
  </conditionalFormatting>
  <conditionalFormatting sqref="N1093:N1094">
    <cfRule type="expression" dxfId="369" priority="370" stopIfTrue="1">
      <formula>LEN(TRIM(N1093))=0</formula>
    </cfRule>
  </conditionalFormatting>
  <conditionalFormatting sqref="M1093:M1094">
    <cfRule type="expression" dxfId="368" priority="369" stopIfTrue="1">
      <formula>LEN(TRIM(M1093))=0</formula>
    </cfRule>
  </conditionalFormatting>
  <conditionalFormatting sqref="M1089:M1092">
    <cfRule type="expression" dxfId="367" priority="367" stopIfTrue="1">
      <formula>LEN(TRIM(M1089))=0</formula>
    </cfRule>
  </conditionalFormatting>
  <conditionalFormatting sqref="N1089:N1092">
    <cfRule type="expression" dxfId="366" priority="368" stopIfTrue="1">
      <formula>LEN(TRIM(N1089))=0</formula>
    </cfRule>
  </conditionalFormatting>
  <conditionalFormatting sqref="B1089:B1092">
    <cfRule type="expression" dxfId="365" priority="366" stopIfTrue="1">
      <formula>LEN(TRIM(B1089))=0</formula>
    </cfRule>
  </conditionalFormatting>
  <conditionalFormatting sqref="N1089:N1092">
    <cfRule type="expression" dxfId="364" priority="365" stopIfTrue="1">
      <formula>LEN(TRIM(N1089))=0</formula>
    </cfRule>
  </conditionalFormatting>
  <conditionalFormatting sqref="M1089:M1092">
    <cfRule type="expression" dxfId="363" priority="364" stopIfTrue="1">
      <formula>LEN(TRIM(M1089))=0</formula>
    </cfRule>
  </conditionalFormatting>
  <conditionalFormatting sqref="M1091:M1092">
    <cfRule type="expression" dxfId="362" priority="362" stopIfTrue="1">
      <formula>LEN(TRIM(M1091))=0</formula>
    </cfRule>
  </conditionalFormatting>
  <conditionalFormatting sqref="N1091:N1092">
    <cfRule type="expression" dxfId="361" priority="363" stopIfTrue="1">
      <formula>LEN(TRIM(N1091))=0</formula>
    </cfRule>
  </conditionalFormatting>
  <conditionalFormatting sqref="B1091:B1092">
    <cfRule type="expression" dxfId="360" priority="361" stopIfTrue="1">
      <formula>LEN(TRIM(B1091))=0</formula>
    </cfRule>
  </conditionalFormatting>
  <conditionalFormatting sqref="N1091:N1092">
    <cfRule type="expression" dxfId="359" priority="360" stopIfTrue="1">
      <formula>LEN(TRIM(N1091))=0</formula>
    </cfRule>
  </conditionalFormatting>
  <conditionalFormatting sqref="M1091:M1092">
    <cfRule type="expression" dxfId="358" priority="359" stopIfTrue="1">
      <formula>LEN(TRIM(M1091))=0</formula>
    </cfRule>
  </conditionalFormatting>
  <conditionalFormatting sqref="M1092">
    <cfRule type="expression" dxfId="357" priority="357" stopIfTrue="1">
      <formula>LEN(TRIM(M1092))=0</formula>
    </cfRule>
  </conditionalFormatting>
  <conditionalFormatting sqref="N1092">
    <cfRule type="expression" dxfId="356" priority="358" stopIfTrue="1">
      <formula>LEN(TRIM(N1092))=0</formula>
    </cfRule>
  </conditionalFormatting>
  <conditionalFormatting sqref="B1092">
    <cfRule type="expression" dxfId="355" priority="356" stopIfTrue="1">
      <formula>LEN(TRIM(B1092))=0</formula>
    </cfRule>
  </conditionalFormatting>
  <conditionalFormatting sqref="N1092">
    <cfRule type="expression" dxfId="354" priority="355" stopIfTrue="1">
      <formula>LEN(TRIM(N1092))=0</formula>
    </cfRule>
  </conditionalFormatting>
  <conditionalFormatting sqref="M1092">
    <cfRule type="expression" dxfId="353" priority="354" stopIfTrue="1">
      <formula>LEN(TRIM(M1092))=0</formula>
    </cfRule>
  </conditionalFormatting>
  <conditionalFormatting sqref="M1095:M1097">
    <cfRule type="expression" dxfId="352" priority="352" stopIfTrue="1">
      <formula>LEN(TRIM(M1095))=0</formula>
    </cfRule>
  </conditionalFormatting>
  <conditionalFormatting sqref="N1095:N1097">
    <cfRule type="expression" dxfId="351" priority="353" stopIfTrue="1">
      <formula>LEN(TRIM(N1095))=0</formula>
    </cfRule>
  </conditionalFormatting>
  <conditionalFormatting sqref="B1095:B1097">
    <cfRule type="expression" dxfId="350" priority="351" stopIfTrue="1">
      <formula>LEN(TRIM(B1095))=0</formula>
    </cfRule>
  </conditionalFormatting>
  <conditionalFormatting sqref="N1095:N1097">
    <cfRule type="expression" dxfId="349" priority="350" stopIfTrue="1">
      <formula>LEN(TRIM(N1095))=0</formula>
    </cfRule>
  </conditionalFormatting>
  <conditionalFormatting sqref="M1095:M1097">
    <cfRule type="expression" dxfId="348" priority="349" stopIfTrue="1">
      <formula>LEN(TRIM(M1095))=0</formula>
    </cfRule>
  </conditionalFormatting>
  <conditionalFormatting sqref="M1098">
    <cfRule type="expression" dxfId="347" priority="347" stopIfTrue="1">
      <formula>LEN(TRIM(M1098))=0</formula>
    </cfRule>
  </conditionalFormatting>
  <conditionalFormatting sqref="N1098">
    <cfRule type="expression" dxfId="346" priority="348" stopIfTrue="1">
      <formula>LEN(TRIM(N1098))=0</formula>
    </cfRule>
  </conditionalFormatting>
  <conditionalFormatting sqref="A1098:A1110">
    <cfRule type="expression" dxfId="345" priority="346" stopIfTrue="1">
      <formula>LEN(TRIM(A1098))=0</formula>
    </cfRule>
  </conditionalFormatting>
  <conditionalFormatting sqref="N1098">
    <cfRule type="expression" dxfId="344" priority="345" stopIfTrue="1">
      <formula>LEN(TRIM(N1098))=0</formula>
    </cfRule>
  </conditionalFormatting>
  <conditionalFormatting sqref="M1098">
    <cfRule type="expression" dxfId="343" priority="344" stopIfTrue="1">
      <formula>LEN(TRIM(M1098))=0</formula>
    </cfRule>
  </conditionalFormatting>
  <conditionalFormatting sqref="M1099:M1100">
    <cfRule type="expression" dxfId="342" priority="342" stopIfTrue="1">
      <formula>LEN(TRIM(M1099))=0</formula>
    </cfRule>
  </conditionalFormatting>
  <conditionalFormatting sqref="N1099:N1100">
    <cfRule type="expression" dxfId="341" priority="343" stopIfTrue="1">
      <formula>LEN(TRIM(N1099))=0</formula>
    </cfRule>
  </conditionalFormatting>
  <conditionalFormatting sqref="N1099:N1100">
    <cfRule type="expression" dxfId="340" priority="341" stopIfTrue="1">
      <formula>LEN(TRIM(N1099))=0</formula>
    </cfRule>
  </conditionalFormatting>
  <conditionalFormatting sqref="M1099:M1100">
    <cfRule type="expression" dxfId="339" priority="340" stopIfTrue="1">
      <formula>LEN(TRIM(M1099))=0</formula>
    </cfRule>
  </conditionalFormatting>
  <conditionalFormatting sqref="L1100 E1100">
    <cfRule type="expression" dxfId="338" priority="339" stopIfTrue="1">
      <formula>LEN(TRIM(E1100))=0</formula>
    </cfRule>
  </conditionalFormatting>
  <conditionalFormatting sqref="B1098:B1103">
    <cfRule type="expression" dxfId="337" priority="338" stopIfTrue="1">
      <formula>LEN(TRIM(B1098))=0</formula>
    </cfRule>
  </conditionalFormatting>
  <conditionalFormatting sqref="A906:B906">
    <cfRule type="expression" dxfId="336" priority="337" stopIfTrue="1">
      <formula>LEN(TRIM(A906))=0</formula>
    </cfRule>
  </conditionalFormatting>
  <conditionalFormatting sqref="N1118:N1122">
    <cfRule type="expression" dxfId="335" priority="336" stopIfTrue="1">
      <formula>LEN(TRIM(N1118))=0</formula>
    </cfRule>
  </conditionalFormatting>
  <conditionalFormatting sqref="M1118:M1122">
    <cfRule type="expression" dxfId="334" priority="335" stopIfTrue="1">
      <formula>LEN(TRIM(M1118))=0</formula>
    </cfRule>
  </conditionalFormatting>
  <conditionalFormatting sqref="B1118:B1122 M1118:N1122 E1118:E1122 J1118:J1122">
    <cfRule type="expression" dxfId="333" priority="334" stopIfTrue="1">
      <formula>LEN(TRIM(B1118))=0</formula>
    </cfRule>
  </conditionalFormatting>
  <conditionalFormatting sqref="L1118:L1122">
    <cfRule type="expression" dxfId="332" priority="333" stopIfTrue="1">
      <formula>LEN(TRIM(L1118))=0</formula>
    </cfRule>
  </conditionalFormatting>
  <conditionalFormatting sqref="L937:L938">
    <cfRule type="expression" dxfId="331" priority="332" stopIfTrue="1">
      <formula>LEN(TRIM(L937))=0</formula>
    </cfRule>
  </conditionalFormatting>
  <conditionalFormatting sqref="L927">
    <cfRule type="expression" dxfId="330" priority="331" stopIfTrue="1">
      <formula>LEN(TRIM(L927))=0</formula>
    </cfRule>
  </conditionalFormatting>
  <conditionalFormatting sqref="B1114">
    <cfRule type="expression" dxfId="329" priority="328" stopIfTrue="1">
      <formula>LEN(TRIM(B1114))=0</formula>
    </cfRule>
  </conditionalFormatting>
  <conditionalFormatting sqref="B1114">
    <cfRule type="expression" dxfId="328" priority="329" stopIfTrue="1">
      <formula>LEN(TRIM(B1114))=0</formula>
    </cfRule>
  </conditionalFormatting>
  <conditionalFormatting sqref="B1114">
    <cfRule type="expression" dxfId="327" priority="330" stopIfTrue="1">
      <formula>LEN(TRIM(B1114))=0</formula>
    </cfRule>
  </conditionalFormatting>
  <conditionalFormatting sqref="B1114">
    <cfRule type="expression" dxfId="326" priority="327" stopIfTrue="1">
      <formula>LEN(TRIM(B1114))=0</formula>
    </cfRule>
  </conditionalFormatting>
  <conditionalFormatting sqref="L1115">
    <cfRule type="expression" dxfId="325" priority="326" stopIfTrue="1">
      <formula>LEN(TRIM(L1115))=0</formula>
    </cfRule>
  </conditionalFormatting>
  <conditionalFormatting sqref="N1086">
    <cfRule type="expression" dxfId="324" priority="325" stopIfTrue="1">
      <formula>LEN(TRIM(N1086))=0</formula>
    </cfRule>
  </conditionalFormatting>
  <conditionalFormatting sqref="M1086:M1092">
    <cfRule type="expression" dxfId="323" priority="324" stopIfTrue="1">
      <formula>LEN(TRIM(M1086))=0</formula>
    </cfRule>
  </conditionalFormatting>
  <conditionalFormatting sqref="L1087">
    <cfRule type="expression" dxfId="322" priority="323" stopIfTrue="1">
      <formula>LEN(TRIM(L1087))=0</formula>
    </cfRule>
  </conditionalFormatting>
  <conditionalFormatting sqref="J1115:J1116 J1131:J1132 J1135 J1137 J1146:J1148 J1119:J1125">
    <cfRule type="expression" dxfId="321" priority="322" stopIfTrue="1">
      <formula>LEN(TRIM(J1115))=0</formula>
    </cfRule>
  </conditionalFormatting>
  <conditionalFormatting sqref="L470">
    <cfRule type="expression" dxfId="320" priority="321" stopIfTrue="1">
      <formula>LEN(TRIM(L470))=0</formula>
    </cfRule>
  </conditionalFormatting>
  <conditionalFormatting sqref="N1127">
    <cfRule type="expression" dxfId="319" priority="320" stopIfTrue="1">
      <formula>LEN(TRIM(N1127))=0</formula>
    </cfRule>
  </conditionalFormatting>
  <conditionalFormatting sqref="M1127">
    <cfRule type="expression" dxfId="318" priority="319" stopIfTrue="1">
      <formula>LEN(TRIM(M1127))=0</formula>
    </cfRule>
  </conditionalFormatting>
  <conditionalFormatting sqref="M1129">
    <cfRule type="expression" dxfId="317" priority="317" stopIfTrue="1">
      <formula>LEN(TRIM(M1129))=0</formula>
    </cfRule>
  </conditionalFormatting>
  <conditionalFormatting sqref="N1129">
    <cfRule type="expression" dxfId="316" priority="318" stopIfTrue="1">
      <formula>LEN(TRIM(N1129))=0</formula>
    </cfRule>
  </conditionalFormatting>
  <conditionalFormatting sqref="M1128">
    <cfRule type="expression" dxfId="315" priority="315" stopIfTrue="1">
      <formula>LEN(TRIM(M1128))=0</formula>
    </cfRule>
  </conditionalFormatting>
  <conditionalFormatting sqref="N1128">
    <cfRule type="expression" dxfId="314" priority="316" stopIfTrue="1">
      <formula>LEN(TRIM(N1128))=0</formula>
    </cfRule>
  </conditionalFormatting>
  <conditionalFormatting sqref="B1129">
    <cfRule type="expression" dxfId="313" priority="314" stopIfTrue="1">
      <formula>LEN(TRIM(B1129))=0</formula>
    </cfRule>
  </conditionalFormatting>
  <conditionalFormatting sqref="L793:L798">
    <cfRule type="expression" dxfId="312" priority="313" stopIfTrue="1">
      <formula>LEN(TRIM(L793))=0</formula>
    </cfRule>
  </conditionalFormatting>
  <conditionalFormatting sqref="N793:N798">
    <cfRule type="expression" dxfId="311" priority="312" stopIfTrue="1">
      <formula>LEN(TRIM(N793))=0</formula>
    </cfRule>
  </conditionalFormatting>
  <conditionalFormatting sqref="M793:M798">
    <cfRule type="expression" dxfId="310" priority="311" stopIfTrue="1">
      <formula>LEN(TRIM(M793))=0</formula>
    </cfRule>
  </conditionalFormatting>
  <conditionalFormatting sqref="H599:I599">
    <cfRule type="cellIs" dxfId="309" priority="310" stopIfTrue="1" operator="equal">
      <formula>"Indicate Date"</formula>
    </cfRule>
  </conditionalFormatting>
  <conditionalFormatting sqref="M422">
    <cfRule type="expression" dxfId="308" priority="308" stopIfTrue="1">
      <formula>LEN(TRIM(M422))=0</formula>
    </cfRule>
  </conditionalFormatting>
  <conditionalFormatting sqref="N422">
    <cfRule type="expression" dxfId="307" priority="309" stopIfTrue="1">
      <formula>LEN(TRIM(N422))=0</formula>
    </cfRule>
  </conditionalFormatting>
  <conditionalFormatting sqref="C268 L268:N268 E268 J268 A269:A273">
    <cfRule type="expression" dxfId="306" priority="307" stopIfTrue="1">
      <formula>LEN(TRIM(A268))=0</formula>
    </cfRule>
  </conditionalFormatting>
  <conditionalFormatting sqref="B269:C269 L269:N269 E269 J269">
    <cfRule type="expression" dxfId="305" priority="306" stopIfTrue="1">
      <formula>LEN(TRIM(B269))=0</formula>
    </cfRule>
  </conditionalFormatting>
  <conditionalFormatting sqref="L270:N270 E270 J270 B270:C270">
    <cfRule type="expression" dxfId="304" priority="305" stopIfTrue="1">
      <formula>LEN(TRIM(B270))=0</formula>
    </cfRule>
  </conditionalFormatting>
  <conditionalFormatting sqref="L270:N270 E270 J270 C270">
    <cfRule type="expression" dxfId="303" priority="304" stopIfTrue="1">
      <formula>LEN(TRIM(C270))=0</formula>
    </cfRule>
  </conditionalFormatting>
  <conditionalFormatting sqref="B270">
    <cfRule type="expression" dxfId="302" priority="303" stopIfTrue="1">
      <formula>LEN(TRIM(B270))=0</formula>
    </cfRule>
  </conditionalFormatting>
  <conditionalFormatting sqref="L271:N273 E271:E273 J271:J273 B271:C273">
    <cfRule type="expression" dxfId="301" priority="302" stopIfTrue="1">
      <formula>LEN(TRIM(B271))=0</formula>
    </cfRule>
  </conditionalFormatting>
  <conditionalFormatting sqref="L271:N273 E271:E273 J271:J273 C271:C273">
    <cfRule type="expression" dxfId="300" priority="301" stopIfTrue="1">
      <formula>LEN(TRIM(C271))=0</formula>
    </cfRule>
  </conditionalFormatting>
  <conditionalFormatting sqref="B271:B273">
    <cfRule type="expression" dxfId="299" priority="300" stopIfTrue="1">
      <formula>LEN(TRIM(B271))=0</formula>
    </cfRule>
  </conditionalFormatting>
  <conditionalFormatting sqref="M455">
    <cfRule type="expression" dxfId="298" priority="298" stopIfTrue="1">
      <formula>LEN(TRIM(M455))=0</formula>
    </cfRule>
  </conditionalFormatting>
  <conditionalFormatting sqref="N455">
    <cfRule type="expression" dxfId="297" priority="299" stopIfTrue="1">
      <formula>LEN(TRIM(N455))=0</formula>
    </cfRule>
  </conditionalFormatting>
  <conditionalFormatting sqref="M1121">
    <cfRule type="expression" dxfId="296" priority="297" stopIfTrue="1">
      <formula>LEN(TRIM(M1121))=0</formula>
    </cfRule>
  </conditionalFormatting>
  <conditionalFormatting sqref="N1121">
    <cfRule type="expression" dxfId="295" priority="296" stopIfTrue="1">
      <formula>LEN(TRIM(N1121))=0</formula>
    </cfRule>
  </conditionalFormatting>
  <conditionalFormatting sqref="L1121">
    <cfRule type="expression" dxfId="294" priority="295" stopIfTrue="1">
      <formula>LEN(TRIM(L1121))=0</formula>
    </cfRule>
  </conditionalFormatting>
  <conditionalFormatting sqref="A549:A553">
    <cfRule type="expression" dxfId="293" priority="294" stopIfTrue="1">
      <formula>LEN(TRIM(A549))=0</formula>
    </cfRule>
  </conditionalFormatting>
  <conditionalFormatting sqref="C550">
    <cfRule type="expression" dxfId="292" priority="293" stopIfTrue="1">
      <formula>LEN(TRIM(C550))=0</formula>
    </cfRule>
  </conditionalFormatting>
  <conditionalFormatting sqref="B550">
    <cfRule type="expression" dxfId="291" priority="292" stopIfTrue="1">
      <formula>LEN(TRIM(B550))=0</formula>
    </cfRule>
  </conditionalFormatting>
  <conditionalFormatting sqref="A465:A471">
    <cfRule type="expression" dxfId="290" priority="291" stopIfTrue="1">
      <formula>LEN(TRIM(A465))=0</formula>
    </cfRule>
  </conditionalFormatting>
  <conditionalFormatting sqref="L339:N339">
    <cfRule type="expression" dxfId="289" priority="290" stopIfTrue="1">
      <formula>LEN(TRIM(L339))=0</formula>
    </cfRule>
  </conditionalFormatting>
  <conditionalFormatting sqref="M55:M56">
    <cfRule type="expression" dxfId="288" priority="288" stopIfTrue="1">
      <formula>LEN(TRIM(M55))=0</formula>
    </cfRule>
  </conditionalFormatting>
  <conditionalFormatting sqref="N55:N56">
    <cfRule type="expression" dxfId="287" priority="289" stopIfTrue="1">
      <formula>LEN(TRIM(N55))=0</formula>
    </cfRule>
  </conditionalFormatting>
  <conditionalFormatting sqref="E55:E56">
    <cfRule type="expression" dxfId="286" priority="285" stopIfTrue="1">
      <formula>LEN(TRIM(E55))=0</formula>
    </cfRule>
  </conditionalFormatting>
  <conditionalFormatting sqref="E55:E56">
    <cfRule type="expression" dxfId="285" priority="284" stopIfTrue="1">
      <formula>LEN(TRIM(E55))=0</formula>
    </cfRule>
  </conditionalFormatting>
  <conditionalFormatting sqref="C55:C56">
    <cfRule type="expression" dxfId="284" priority="286" stopIfTrue="1">
      <formula>LEN(TRIM(C55))=0</formula>
    </cfRule>
  </conditionalFormatting>
  <conditionalFormatting sqref="L55:L56">
    <cfRule type="expression" dxfId="283" priority="287" stopIfTrue="1">
      <formula>LEN(TRIM(L55))=0</formula>
    </cfRule>
  </conditionalFormatting>
  <conditionalFormatting sqref="A67:A68">
    <cfRule type="expression" dxfId="282" priority="283" stopIfTrue="1">
      <formula>LEN(TRIM(A67))=0</formula>
    </cfRule>
  </conditionalFormatting>
  <conditionalFormatting sqref="A70:A71">
    <cfRule type="expression" dxfId="281" priority="282" stopIfTrue="1">
      <formula>LEN(TRIM(A70))=0</formula>
    </cfRule>
  </conditionalFormatting>
  <conditionalFormatting sqref="B79">
    <cfRule type="expression" dxfId="280" priority="281" stopIfTrue="1">
      <formula>LEN(TRIM(B79))=0</formula>
    </cfRule>
  </conditionalFormatting>
  <conditionalFormatting sqref="B73">
    <cfRule type="expression" dxfId="279" priority="280" stopIfTrue="1">
      <formula>LEN(TRIM(B73))=0</formula>
    </cfRule>
  </conditionalFormatting>
  <conditionalFormatting sqref="B80">
    <cfRule type="expression" dxfId="278" priority="279" stopIfTrue="1">
      <formula>LEN(TRIM(B80))=0</formula>
    </cfRule>
  </conditionalFormatting>
  <conditionalFormatting sqref="B80">
    <cfRule type="expression" dxfId="277" priority="278" stopIfTrue="1">
      <formula>LEN(TRIM(B80))=0</formula>
    </cfRule>
  </conditionalFormatting>
  <conditionalFormatting sqref="B81:B82">
    <cfRule type="expression" dxfId="276" priority="277" stopIfTrue="1">
      <formula>LEN(TRIM(B81))=0</formula>
    </cfRule>
  </conditionalFormatting>
  <conditionalFormatting sqref="A89 A92:A100">
    <cfRule type="expression" dxfId="275" priority="276" stopIfTrue="1">
      <formula>LEN(TRIM(A89))=0</formula>
    </cfRule>
  </conditionalFormatting>
  <conditionalFormatting sqref="B97:C97 L97:N97 E97 J97">
    <cfRule type="expression" dxfId="274" priority="275" stopIfTrue="1">
      <formula>LEN(TRIM(B97))=0</formula>
    </cfRule>
  </conditionalFormatting>
  <conditionalFormatting sqref="A262 A339 A571 A755 A798 A55:A56 A535:A536">
    <cfRule type="expression" dxfId="273" priority="274" stopIfTrue="1">
      <formula>LEN(TRIM(A55))=0</formula>
    </cfRule>
  </conditionalFormatting>
  <conditionalFormatting sqref="A341:A347">
    <cfRule type="expression" dxfId="272" priority="273" stopIfTrue="1">
      <formula>LEN(TRIM(A341))=0</formula>
    </cfRule>
  </conditionalFormatting>
  <conditionalFormatting sqref="A1087:A1088">
    <cfRule type="expression" dxfId="271" priority="272" stopIfTrue="1">
      <formula>LEN(TRIM(A1087))=0</formula>
    </cfRule>
  </conditionalFormatting>
  <conditionalFormatting sqref="C203:C206 L203:N206">
    <cfRule type="expression" dxfId="270" priority="271" stopIfTrue="1">
      <formula>LEN(TRIM(C203))=0</formula>
    </cfRule>
  </conditionalFormatting>
  <conditionalFormatting sqref="B203:B206">
    <cfRule type="expression" dxfId="269" priority="270" stopIfTrue="1">
      <formula>LEN(TRIM(B203))=0</formula>
    </cfRule>
  </conditionalFormatting>
  <conditionalFormatting sqref="H778:I778">
    <cfRule type="cellIs" dxfId="268" priority="269" stopIfTrue="1" operator="equal">
      <formula>"Indicate Date"</formula>
    </cfRule>
  </conditionalFormatting>
  <conditionalFormatting sqref="H376:I376">
    <cfRule type="cellIs" dxfId="267" priority="268" stopIfTrue="1" operator="equal">
      <formula>"Indicate Date"</formula>
    </cfRule>
  </conditionalFormatting>
  <conditionalFormatting sqref="N375:N381">
    <cfRule type="expression" dxfId="266" priority="267" stopIfTrue="1">
      <formula>LEN(TRIM(N375))=0</formula>
    </cfRule>
  </conditionalFormatting>
  <conditionalFormatting sqref="M375:M381">
    <cfRule type="expression" dxfId="265" priority="266" stopIfTrue="1">
      <formula>LEN(TRIM(M375))=0</formula>
    </cfRule>
  </conditionalFormatting>
  <conditionalFormatting sqref="L307 E307 J307">
    <cfRule type="expression" dxfId="264" priority="265" stopIfTrue="1">
      <formula>LEN(TRIM(E307))=0</formula>
    </cfRule>
  </conditionalFormatting>
  <conditionalFormatting sqref="L307 E307 J307">
    <cfRule type="expression" dxfId="263" priority="264" stopIfTrue="1">
      <formula>LEN(TRIM(E307))=0</formula>
    </cfRule>
  </conditionalFormatting>
  <conditionalFormatting sqref="E308">
    <cfRule type="expression" dxfId="262" priority="263" stopIfTrue="1">
      <formula>LEN(TRIM(E308))=0</formula>
    </cfRule>
  </conditionalFormatting>
  <conditionalFormatting sqref="L308 J308">
    <cfRule type="expression" dxfId="261" priority="262" stopIfTrue="1">
      <formula>LEN(TRIM(J308))=0</formula>
    </cfRule>
  </conditionalFormatting>
  <conditionalFormatting sqref="L308 J308">
    <cfRule type="expression" dxfId="260" priority="261" stopIfTrue="1">
      <formula>LEN(TRIM(J308))=0</formula>
    </cfRule>
  </conditionalFormatting>
  <conditionalFormatting sqref="C310">
    <cfRule type="expression" dxfId="259" priority="257" stopIfTrue="1">
      <formula>LEN(TRIM(C310))=0</formula>
    </cfRule>
  </conditionalFormatting>
  <conditionalFormatting sqref="A310">
    <cfRule type="expression" dxfId="258" priority="260" stopIfTrue="1">
      <formula>LEN(TRIM(A310))=0</formula>
    </cfRule>
  </conditionalFormatting>
  <conditionalFormatting sqref="C310">
    <cfRule type="expression" dxfId="257" priority="256" stopIfTrue="1">
      <formula>LEN(TRIM(C310))=0</formula>
    </cfRule>
  </conditionalFormatting>
  <conditionalFormatting sqref="B310">
    <cfRule type="expression" dxfId="256" priority="258" stopIfTrue="1">
      <formula>LEN(TRIM(B310))=0</formula>
    </cfRule>
  </conditionalFormatting>
  <conditionalFormatting sqref="L310:N310 E310 J310">
    <cfRule type="expression" dxfId="255" priority="259" stopIfTrue="1">
      <formula>LEN(TRIM(E310))=0</formula>
    </cfRule>
  </conditionalFormatting>
  <conditionalFormatting sqref="B849:B854 B856:B862">
    <cfRule type="expression" dxfId="254" priority="255" stopIfTrue="1">
      <formula>LEN(TRIM(B849))=0</formula>
    </cfRule>
  </conditionalFormatting>
  <conditionalFormatting sqref="L849:N862">
    <cfRule type="expression" dxfId="253" priority="254" stopIfTrue="1">
      <formula>LEN(TRIM(L849))=0</formula>
    </cfRule>
  </conditionalFormatting>
  <conditionalFormatting sqref="A849:A854 A856:A862">
    <cfRule type="expression" dxfId="252" priority="253" stopIfTrue="1">
      <formula>LEN(TRIM(A849))=0</formula>
    </cfRule>
  </conditionalFormatting>
  <conditionalFormatting sqref="A849:A854 A856:A862">
    <cfRule type="expression" dxfId="251" priority="252" stopIfTrue="1">
      <formula>LEN(TRIM(A849))=0</formula>
    </cfRule>
  </conditionalFormatting>
  <conditionalFormatting sqref="M923:M927">
    <cfRule type="expression" dxfId="250" priority="249" stopIfTrue="1">
      <formula>LEN(TRIM(M923))=0</formula>
    </cfRule>
  </conditionalFormatting>
  <conditionalFormatting sqref="N923:N927">
    <cfRule type="expression" dxfId="249" priority="250" stopIfTrue="1">
      <formula>LEN(TRIM(N923))=0</formula>
    </cfRule>
  </conditionalFormatting>
  <conditionalFormatting sqref="L923:L927">
    <cfRule type="expression" dxfId="248" priority="251" stopIfTrue="1">
      <formula>LEN(TRIM(L923))=0</formula>
    </cfRule>
  </conditionalFormatting>
  <conditionalFormatting sqref="M928:M929">
    <cfRule type="expression" dxfId="247" priority="246" stopIfTrue="1">
      <formula>LEN(TRIM(M928))=0</formula>
    </cfRule>
  </conditionalFormatting>
  <conditionalFormatting sqref="N928:N929">
    <cfRule type="expression" dxfId="246" priority="247" stopIfTrue="1">
      <formula>LEN(TRIM(N928))=0</formula>
    </cfRule>
  </conditionalFormatting>
  <conditionalFormatting sqref="L928:L929">
    <cfRule type="expression" dxfId="245" priority="248" stopIfTrue="1">
      <formula>LEN(TRIM(L928))=0</formula>
    </cfRule>
  </conditionalFormatting>
  <conditionalFormatting sqref="L837:N837">
    <cfRule type="expression" dxfId="244" priority="245" stopIfTrue="1">
      <formula>LEN(TRIM(L837))=0</formula>
    </cfRule>
  </conditionalFormatting>
  <conditionalFormatting sqref="A120:A125">
    <cfRule type="expression" dxfId="243" priority="234" stopIfTrue="1">
      <formula>LEN(TRIM(A120))=0</formula>
    </cfRule>
  </conditionalFormatting>
  <conditionalFormatting sqref="A120:A125">
    <cfRule type="expression" dxfId="242" priority="231" stopIfTrue="1">
      <formula>LEN(TRIM(A120))=0</formula>
    </cfRule>
  </conditionalFormatting>
  <conditionalFormatting sqref="A120:A125">
    <cfRule type="expression" dxfId="241" priority="230" stopIfTrue="1">
      <formula>LEN(TRIM(A120))=0</formula>
    </cfRule>
  </conditionalFormatting>
  <conditionalFormatting sqref="A120:A125">
    <cfRule type="expression" dxfId="240" priority="237" stopIfTrue="1">
      <formula>LEN(TRIM(A120))=0</formula>
    </cfRule>
  </conditionalFormatting>
  <conditionalFormatting sqref="A120:A125">
    <cfRule type="expression" dxfId="239" priority="238" stopIfTrue="1">
      <formula>LEN(TRIM(A120))=0</formula>
    </cfRule>
  </conditionalFormatting>
  <conditionalFormatting sqref="A120:A125">
    <cfRule type="expression" dxfId="238" priority="239" stopIfTrue="1">
      <formula>LEN(TRIM(A120))=0</formula>
    </cfRule>
  </conditionalFormatting>
  <conditionalFormatting sqref="A120:A125">
    <cfRule type="expression" dxfId="237" priority="236" stopIfTrue="1">
      <formula>LEN(TRIM(A120))=0</formula>
    </cfRule>
  </conditionalFormatting>
  <conditionalFormatting sqref="A120:A125">
    <cfRule type="expression" dxfId="236" priority="229" stopIfTrue="1">
      <formula>LEN(TRIM(A120))=0</formula>
    </cfRule>
  </conditionalFormatting>
  <conditionalFormatting sqref="A120:A125">
    <cfRule type="expression" dxfId="235" priority="242" stopIfTrue="1">
      <formula>LEN(TRIM(A120))=0</formula>
    </cfRule>
  </conditionalFormatting>
  <conditionalFormatting sqref="A120:A125">
    <cfRule type="expression" dxfId="234" priority="243" stopIfTrue="1">
      <formula>LEN(TRIM(A120))=0</formula>
    </cfRule>
  </conditionalFormatting>
  <conditionalFormatting sqref="A120:A125">
    <cfRule type="expression" dxfId="233" priority="244" stopIfTrue="1">
      <formula>LEN(TRIM(A120))=0</formula>
    </cfRule>
  </conditionalFormatting>
  <conditionalFormatting sqref="A120:A125">
    <cfRule type="expression" dxfId="232" priority="241" stopIfTrue="1">
      <formula>LEN(TRIM(A120))=0</formula>
    </cfRule>
  </conditionalFormatting>
  <conditionalFormatting sqref="A120:A125">
    <cfRule type="expression" dxfId="231" priority="240" stopIfTrue="1">
      <formula>LEN(TRIM(A120))=0</formula>
    </cfRule>
  </conditionalFormatting>
  <conditionalFormatting sqref="A120:A125">
    <cfRule type="expression" dxfId="230" priority="235" stopIfTrue="1">
      <formula>LEN(TRIM(A120))=0</formula>
    </cfRule>
  </conditionalFormatting>
  <conditionalFormatting sqref="A120:A125">
    <cfRule type="expression" dxfId="229" priority="233" stopIfTrue="1">
      <formula>LEN(TRIM(A120))=0</formula>
    </cfRule>
  </conditionalFormatting>
  <conditionalFormatting sqref="A120:A125">
    <cfRule type="expression" dxfId="228" priority="232" stopIfTrue="1">
      <formula>LEN(TRIM(A120))=0</formula>
    </cfRule>
  </conditionalFormatting>
  <conditionalFormatting sqref="A707">
    <cfRule type="expression" dxfId="227" priority="218" stopIfTrue="1">
      <formula>LEN(TRIM(A707))=0</formula>
    </cfRule>
  </conditionalFormatting>
  <conditionalFormatting sqref="A707">
    <cfRule type="expression" dxfId="226" priority="215" stopIfTrue="1">
      <formula>LEN(TRIM(A707))=0</formula>
    </cfRule>
  </conditionalFormatting>
  <conditionalFormatting sqref="A707">
    <cfRule type="expression" dxfId="225" priority="214" stopIfTrue="1">
      <formula>LEN(TRIM(A707))=0</formula>
    </cfRule>
  </conditionalFormatting>
  <conditionalFormatting sqref="A707">
    <cfRule type="expression" dxfId="224" priority="221" stopIfTrue="1">
      <formula>LEN(TRIM(A707))=0</formula>
    </cfRule>
  </conditionalFormatting>
  <conditionalFormatting sqref="A707">
    <cfRule type="expression" dxfId="223" priority="222" stopIfTrue="1">
      <formula>LEN(TRIM(A707))=0</formula>
    </cfRule>
  </conditionalFormatting>
  <conditionalFormatting sqref="A707">
    <cfRule type="expression" dxfId="222" priority="223" stopIfTrue="1">
      <formula>LEN(TRIM(A707))=0</formula>
    </cfRule>
  </conditionalFormatting>
  <conditionalFormatting sqref="A707">
    <cfRule type="expression" dxfId="221" priority="220" stopIfTrue="1">
      <formula>LEN(TRIM(A707))=0</formula>
    </cfRule>
  </conditionalFormatting>
  <conditionalFormatting sqref="A707">
    <cfRule type="expression" dxfId="220" priority="213" stopIfTrue="1">
      <formula>LEN(TRIM(A707))=0</formula>
    </cfRule>
  </conditionalFormatting>
  <conditionalFormatting sqref="A707">
    <cfRule type="expression" dxfId="219" priority="226" stopIfTrue="1">
      <formula>LEN(TRIM(A707))=0</formula>
    </cfRule>
  </conditionalFormatting>
  <conditionalFormatting sqref="A707">
    <cfRule type="expression" dxfId="218" priority="227" stopIfTrue="1">
      <formula>LEN(TRIM(A707))=0</formula>
    </cfRule>
  </conditionalFormatting>
  <conditionalFormatting sqref="A707">
    <cfRule type="expression" dxfId="217" priority="228" stopIfTrue="1">
      <formula>LEN(TRIM(A707))=0</formula>
    </cfRule>
  </conditionalFormatting>
  <conditionalFormatting sqref="A707">
    <cfRule type="expression" dxfId="216" priority="225" stopIfTrue="1">
      <formula>LEN(TRIM(A707))=0</formula>
    </cfRule>
  </conditionalFormatting>
  <conditionalFormatting sqref="A707">
    <cfRule type="expression" dxfId="215" priority="224" stopIfTrue="1">
      <formula>LEN(TRIM(A707))=0</formula>
    </cfRule>
  </conditionalFormatting>
  <conditionalFormatting sqref="A707">
    <cfRule type="expression" dxfId="214" priority="219" stopIfTrue="1">
      <formula>LEN(TRIM(A707))=0</formula>
    </cfRule>
  </conditionalFormatting>
  <conditionalFormatting sqref="A707">
    <cfRule type="expression" dxfId="213" priority="217" stopIfTrue="1">
      <formula>LEN(TRIM(A707))=0</formula>
    </cfRule>
  </conditionalFormatting>
  <conditionalFormatting sqref="A707">
    <cfRule type="expression" dxfId="212" priority="216" stopIfTrue="1">
      <formula>LEN(TRIM(A707))=0</formula>
    </cfRule>
  </conditionalFormatting>
  <conditionalFormatting sqref="A927 A915">
    <cfRule type="expression" dxfId="211" priority="202" stopIfTrue="1">
      <formula>LEN(TRIM(A915))=0</formula>
    </cfRule>
  </conditionalFormatting>
  <conditionalFormatting sqref="A927 A915">
    <cfRule type="expression" dxfId="210" priority="199" stopIfTrue="1">
      <formula>LEN(TRIM(A915))=0</formula>
    </cfRule>
  </conditionalFormatting>
  <conditionalFormatting sqref="A927 A915">
    <cfRule type="expression" dxfId="209" priority="198" stopIfTrue="1">
      <formula>LEN(TRIM(A915))=0</formula>
    </cfRule>
  </conditionalFormatting>
  <conditionalFormatting sqref="A927 A915">
    <cfRule type="expression" dxfId="208" priority="205" stopIfTrue="1">
      <formula>LEN(TRIM(A915))=0</formula>
    </cfRule>
  </conditionalFormatting>
  <conditionalFormatting sqref="A927 A915">
    <cfRule type="expression" dxfId="207" priority="206" stopIfTrue="1">
      <formula>LEN(TRIM(A915))=0</formula>
    </cfRule>
  </conditionalFormatting>
  <conditionalFormatting sqref="A927 A915">
    <cfRule type="expression" dxfId="206" priority="207" stopIfTrue="1">
      <formula>LEN(TRIM(A915))=0</formula>
    </cfRule>
  </conditionalFormatting>
  <conditionalFormatting sqref="A927 A915">
    <cfRule type="expression" dxfId="205" priority="204" stopIfTrue="1">
      <formula>LEN(TRIM(A915))=0</formula>
    </cfRule>
  </conditionalFormatting>
  <conditionalFormatting sqref="A927 A915">
    <cfRule type="expression" dxfId="204" priority="197" stopIfTrue="1">
      <formula>LEN(TRIM(A915))=0</formula>
    </cfRule>
  </conditionalFormatting>
  <conditionalFormatting sqref="A927 A915">
    <cfRule type="expression" dxfId="203" priority="210" stopIfTrue="1">
      <formula>LEN(TRIM(A915))=0</formula>
    </cfRule>
  </conditionalFormatting>
  <conditionalFormatting sqref="A927 A915">
    <cfRule type="expression" dxfId="202" priority="211" stopIfTrue="1">
      <formula>LEN(TRIM(A915))=0</formula>
    </cfRule>
  </conditionalFormatting>
  <conditionalFormatting sqref="A927 A915">
    <cfRule type="expression" dxfId="201" priority="212" stopIfTrue="1">
      <formula>LEN(TRIM(A915))=0</formula>
    </cfRule>
  </conditionalFormatting>
  <conditionalFormatting sqref="A927 A915">
    <cfRule type="expression" dxfId="200" priority="209" stopIfTrue="1">
      <formula>LEN(TRIM(A915))=0</formula>
    </cfRule>
  </conditionalFormatting>
  <conditionalFormatting sqref="A927 A915">
    <cfRule type="expression" dxfId="199" priority="208" stopIfTrue="1">
      <formula>LEN(TRIM(A915))=0</formula>
    </cfRule>
  </conditionalFormatting>
  <conditionalFormatting sqref="A927 A915">
    <cfRule type="expression" dxfId="198" priority="203" stopIfTrue="1">
      <formula>LEN(TRIM(A915))=0</formula>
    </cfRule>
  </conditionalFormatting>
  <conditionalFormatting sqref="A927 A915">
    <cfRule type="expression" dxfId="197" priority="201" stopIfTrue="1">
      <formula>LEN(TRIM(A915))=0</formula>
    </cfRule>
  </conditionalFormatting>
  <conditionalFormatting sqref="A927 A915">
    <cfRule type="expression" dxfId="196" priority="200" stopIfTrue="1">
      <formula>LEN(TRIM(A915))=0</formula>
    </cfRule>
  </conditionalFormatting>
  <conditionalFormatting sqref="A1136 A1133 A1131 A1129">
    <cfRule type="expression" dxfId="195" priority="186" stopIfTrue="1">
      <formula>LEN(TRIM(A1129))=0</formula>
    </cfRule>
  </conditionalFormatting>
  <conditionalFormatting sqref="A1136 A1133 A1131 A1129">
    <cfRule type="expression" dxfId="194" priority="183" stopIfTrue="1">
      <formula>LEN(TRIM(A1129))=0</formula>
    </cfRule>
  </conditionalFormatting>
  <conditionalFormatting sqref="A1136 A1133 A1131 A1129">
    <cfRule type="expression" dxfId="193" priority="182" stopIfTrue="1">
      <formula>LEN(TRIM(A1129))=0</formula>
    </cfRule>
  </conditionalFormatting>
  <conditionalFormatting sqref="A1136 A1133 A1131 A1129">
    <cfRule type="expression" dxfId="192" priority="189" stopIfTrue="1">
      <formula>LEN(TRIM(A1129))=0</formula>
    </cfRule>
  </conditionalFormatting>
  <conditionalFormatting sqref="A1136 A1133 A1131 A1129">
    <cfRule type="expression" dxfId="191" priority="190" stopIfTrue="1">
      <formula>LEN(TRIM(A1129))=0</formula>
    </cfRule>
  </conditionalFormatting>
  <conditionalFormatting sqref="A1136 A1133 A1131 A1129">
    <cfRule type="expression" dxfId="190" priority="191" stopIfTrue="1">
      <formula>LEN(TRIM(A1129))=0</formula>
    </cfRule>
  </conditionalFormatting>
  <conditionalFormatting sqref="A1136 A1133 A1131 A1129">
    <cfRule type="expression" dxfId="189" priority="188" stopIfTrue="1">
      <formula>LEN(TRIM(A1129))=0</formula>
    </cfRule>
  </conditionalFormatting>
  <conditionalFormatting sqref="A1136 A1133 A1131 A1129">
    <cfRule type="expression" dxfId="188" priority="181" stopIfTrue="1">
      <formula>LEN(TRIM(A1129))=0</formula>
    </cfRule>
  </conditionalFormatting>
  <conditionalFormatting sqref="A1136 A1133 A1131 A1129">
    <cfRule type="expression" dxfId="187" priority="194" stopIfTrue="1">
      <formula>LEN(TRIM(A1129))=0</formula>
    </cfRule>
  </conditionalFormatting>
  <conditionalFormatting sqref="A1136 A1133 A1131 A1129">
    <cfRule type="expression" dxfId="186" priority="195" stopIfTrue="1">
      <formula>LEN(TRIM(A1129))=0</formula>
    </cfRule>
  </conditionalFormatting>
  <conditionalFormatting sqref="A1136 A1133 A1131 A1129">
    <cfRule type="expression" dxfId="185" priority="196" stopIfTrue="1">
      <formula>LEN(TRIM(A1129))=0</formula>
    </cfRule>
  </conditionalFormatting>
  <conditionalFormatting sqref="A1136 A1133 A1131 A1129">
    <cfRule type="expression" dxfId="184" priority="193" stopIfTrue="1">
      <formula>LEN(TRIM(A1129))=0</formula>
    </cfRule>
  </conditionalFormatting>
  <conditionalFormatting sqref="A1136 A1133 A1131 A1129">
    <cfRule type="expression" dxfId="183" priority="192" stopIfTrue="1">
      <formula>LEN(TRIM(A1129))=0</formula>
    </cfRule>
  </conditionalFormatting>
  <conditionalFormatting sqref="A1136 A1133 A1131 A1129">
    <cfRule type="expression" dxfId="182" priority="187" stopIfTrue="1">
      <formula>LEN(TRIM(A1129))=0</formula>
    </cfRule>
  </conditionalFormatting>
  <conditionalFormatting sqref="A1136 A1133 A1131 A1129">
    <cfRule type="expression" dxfId="181" priority="185" stopIfTrue="1">
      <formula>LEN(TRIM(A1129))=0</formula>
    </cfRule>
  </conditionalFormatting>
  <conditionalFormatting sqref="A1136 A1133 A1131 A1129">
    <cfRule type="expression" dxfId="180" priority="184" stopIfTrue="1">
      <formula>LEN(TRIM(A1129))=0</formula>
    </cfRule>
  </conditionalFormatting>
  <conditionalFormatting sqref="M826:N828">
    <cfRule type="expression" dxfId="179" priority="180" stopIfTrue="1">
      <formula>LEN(TRIM(M826))=0</formula>
    </cfRule>
  </conditionalFormatting>
  <conditionalFormatting sqref="L826:L828">
    <cfRule type="expression" dxfId="178" priority="179" stopIfTrue="1">
      <formula>LEN(TRIM(L826))=0</formula>
    </cfRule>
  </conditionalFormatting>
  <conditionalFormatting sqref="L826:L828">
    <cfRule type="expression" dxfId="177" priority="178" stopIfTrue="1">
      <formula>LEN(TRIM(L826))=0</formula>
    </cfRule>
  </conditionalFormatting>
  <conditionalFormatting sqref="C366:C374">
    <cfRule type="expression" dxfId="176" priority="172" stopIfTrue="1">
      <formula>LEN(TRIM(C366))=0</formula>
    </cfRule>
  </conditionalFormatting>
  <conditionalFormatting sqref="C366:C374">
    <cfRule type="expression" dxfId="175" priority="173" stopIfTrue="1">
      <formula>LEN(TRIM(C366))=0</formula>
    </cfRule>
  </conditionalFormatting>
  <conditionalFormatting sqref="A366:A370 A372 A374">
    <cfRule type="expression" dxfId="174" priority="174" stopIfTrue="1">
      <formula>LEN(TRIM(A366))=0</formula>
    </cfRule>
  </conditionalFormatting>
  <conditionalFormatting sqref="J366:J374">
    <cfRule type="expression" dxfId="173" priority="176" stopIfTrue="1">
      <formula>LEN(TRIM(J366))=0</formula>
    </cfRule>
  </conditionalFormatting>
  <conditionalFormatting sqref="B366:B370 E366:E374 L366:M374 B372 B374">
    <cfRule type="expression" dxfId="172" priority="177" stopIfTrue="1">
      <formula>LEN(TRIM(B366))=0</formula>
    </cfRule>
  </conditionalFormatting>
  <conditionalFormatting sqref="D366:D374">
    <cfRule type="expression" dxfId="171" priority="175" stopIfTrue="1">
      <formula>LEN(TRIM(D366))=0</formula>
    </cfRule>
  </conditionalFormatting>
  <conditionalFormatting sqref="N365">
    <cfRule type="expression" dxfId="170" priority="168" stopIfTrue="1">
      <formula>LEN(TRIM(N365))=0</formula>
    </cfRule>
  </conditionalFormatting>
  <conditionalFormatting sqref="A365">
    <cfRule type="expression" dxfId="169" priority="167" stopIfTrue="1">
      <formula>LEN(TRIM(A365))=0</formula>
    </cfRule>
  </conditionalFormatting>
  <conditionalFormatting sqref="A365">
    <cfRule type="expression" dxfId="168" priority="169" stopIfTrue="1">
      <formula>LEN(TRIM(A365))=0</formula>
    </cfRule>
  </conditionalFormatting>
  <conditionalFormatting sqref="A365 N365">
    <cfRule type="expression" dxfId="167" priority="171" stopIfTrue="1">
      <formula>LEN(TRIM(A365))=0</formula>
    </cfRule>
  </conditionalFormatting>
  <conditionalFormatting sqref="N365">
    <cfRule type="expression" dxfId="166" priority="170" stopIfTrue="1">
      <formula>LEN(TRIM(N365))=0</formula>
    </cfRule>
  </conditionalFormatting>
  <conditionalFormatting sqref="L365">
    <cfRule type="expression" dxfId="165" priority="158" stopIfTrue="1">
      <formula>LEN(TRIM(L365))=0</formula>
    </cfRule>
  </conditionalFormatting>
  <conditionalFormatting sqref="C365">
    <cfRule type="expression" dxfId="164" priority="166" stopIfTrue="1">
      <formula>LEN(TRIM(C365))=0</formula>
    </cfRule>
  </conditionalFormatting>
  <conditionalFormatting sqref="C365">
    <cfRule type="expression" dxfId="163" priority="161" stopIfTrue="1">
      <formula>LEN(TRIM(C365))=0</formula>
    </cfRule>
  </conditionalFormatting>
  <conditionalFormatting sqref="C365">
    <cfRule type="expression" dxfId="162" priority="162" stopIfTrue="1">
      <formula>LEN(TRIM(C365))=0</formula>
    </cfRule>
  </conditionalFormatting>
  <conditionalFormatting sqref="C365">
    <cfRule type="expression" dxfId="161" priority="165" stopIfTrue="1">
      <formula>LEN(TRIM(C365))=0</formula>
    </cfRule>
  </conditionalFormatting>
  <conditionalFormatting sqref="M365">
    <cfRule type="expression" dxfId="160" priority="159" stopIfTrue="1">
      <formula>LEN(TRIM(M365))=0</formula>
    </cfRule>
  </conditionalFormatting>
  <conditionalFormatting sqref="C365">
    <cfRule type="expression" dxfId="159" priority="164" stopIfTrue="1">
      <formula>LEN(TRIM(C365))=0</formula>
    </cfRule>
  </conditionalFormatting>
  <conditionalFormatting sqref="B365">
    <cfRule type="expression" dxfId="158" priority="160" stopIfTrue="1">
      <formula>LEN(TRIM(B365))=0</formula>
    </cfRule>
  </conditionalFormatting>
  <conditionalFormatting sqref="C365">
    <cfRule type="expression" dxfId="157" priority="163" stopIfTrue="1">
      <formula>LEN(TRIM(C365))=0</formula>
    </cfRule>
  </conditionalFormatting>
  <conditionalFormatting sqref="M858:M859">
    <cfRule type="expression" dxfId="156" priority="156" stopIfTrue="1">
      <formula>LEN(TRIM(M858))=0</formula>
    </cfRule>
  </conditionalFormatting>
  <conditionalFormatting sqref="N858:N859">
    <cfRule type="expression" dxfId="155" priority="157" stopIfTrue="1">
      <formula>LEN(TRIM(N858))=0</formula>
    </cfRule>
  </conditionalFormatting>
  <conditionalFormatting sqref="L858:L859">
    <cfRule type="expression" dxfId="154" priority="155" stopIfTrue="1">
      <formula>LEN(TRIM(L858))=0</formula>
    </cfRule>
  </conditionalFormatting>
  <conditionalFormatting sqref="M817:M818">
    <cfRule type="expression" dxfId="153" priority="153" stopIfTrue="1">
      <formula>LEN(TRIM(M817))=0</formula>
    </cfRule>
  </conditionalFormatting>
  <conditionalFormatting sqref="N817:N818">
    <cfRule type="expression" dxfId="152" priority="154" stopIfTrue="1">
      <formula>LEN(TRIM(N817))=0</formula>
    </cfRule>
  </conditionalFormatting>
  <conditionalFormatting sqref="L817:L818">
    <cfRule type="expression" dxfId="151" priority="152" stopIfTrue="1">
      <formula>LEN(TRIM(L817))=0</formula>
    </cfRule>
  </conditionalFormatting>
  <conditionalFormatting sqref="E817:E818 J817:J818 A817:B818 L817:N818">
    <cfRule type="expression" dxfId="150" priority="151" stopIfTrue="1">
      <formula>LEN(TRIM(A817))=0</formula>
    </cfRule>
  </conditionalFormatting>
  <conditionalFormatting sqref="L782:N782">
    <cfRule type="expression" dxfId="149" priority="150" stopIfTrue="1">
      <formula>LEN(TRIM(L782))=0</formula>
    </cfRule>
  </conditionalFormatting>
  <conditionalFormatting sqref="M819">
    <cfRule type="expression" dxfId="148" priority="148" stopIfTrue="1">
      <formula>LEN(TRIM(M819))=0</formula>
    </cfRule>
  </conditionalFormatting>
  <conditionalFormatting sqref="N819">
    <cfRule type="expression" dxfId="147" priority="149" stopIfTrue="1">
      <formula>LEN(TRIM(N819))=0</formula>
    </cfRule>
  </conditionalFormatting>
  <conditionalFormatting sqref="M824:M825">
    <cfRule type="expression" dxfId="146" priority="146" stopIfTrue="1">
      <formula>LEN(TRIM(M824))=0</formula>
    </cfRule>
  </conditionalFormatting>
  <conditionalFormatting sqref="N824:N825">
    <cfRule type="expression" dxfId="145" priority="147" stopIfTrue="1">
      <formula>LEN(TRIM(N824))=0</formula>
    </cfRule>
  </conditionalFormatting>
  <conditionalFormatting sqref="L720:N739 E720:E739 J720:J739">
    <cfRule type="expression" dxfId="144" priority="145" stopIfTrue="1">
      <formula>LEN(TRIM(E720))=0</formula>
    </cfRule>
  </conditionalFormatting>
  <conditionalFormatting sqref="L740:N740">
    <cfRule type="expression" dxfId="143" priority="144" stopIfTrue="1">
      <formula>LEN(TRIM(L740))=0</formula>
    </cfRule>
  </conditionalFormatting>
  <conditionalFormatting sqref="M809:N810">
    <cfRule type="expression" dxfId="142" priority="143" stopIfTrue="1">
      <formula>LEN(TRIM(M809))=0</formula>
    </cfRule>
  </conditionalFormatting>
  <conditionalFormatting sqref="L810">
    <cfRule type="expression" dxfId="141" priority="142" stopIfTrue="1">
      <formula>LEN(TRIM(L810))=0</formula>
    </cfRule>
  </conditionalFormatting>
  <conditionalFormatting sqref="M872:N872">
    <cfRule type="expression" dxfId="140" priority="141" stopIfTrue="1">
      <formula>LEN(TRIM(M872))=0</formula>
    </cfRule>
  </conditionalFormatting>
  <conditionalFormatting sqref="N873">
    <cfRule type="expression" dxfId="139" priority="140" stopIfTrue="1">
      <formula>LEN(TRIM(N873))=0</formula>
    </cfRule>
  </conditionalFormatting>
  <conditionalFormatting sqref="M873">
    <cfRule type="expression" dxfId="138" priority="139" stopIfTrue="1">
      <formula>LEN(TRIM(M873))=0</formula>
    </cfRule>
  </conditionalFormatting>
  <conditionalFormatting sqref="L945:N947 E945:E947 J945:J947 L992:N996 L1038:N1044 E1038:E1050 L1029:N1029 E950:E964 L950:N964 E1001:E1025 L1001:N1025 L967:N970 E967:E970 J950:J1053">
    <cfRule type="expression" dxfId="137" priority="138" stopIfTrue="1">
      <formula>LEN(TRIM(E945))=0</formula>
    </cfRule>
  </conditionalFormatting>
  <conditionalFormatting sqref="N1010">
    <cfRule type="expression" dxfId="136" priority="137" stopIfTrue="1">
      <formula>LEN(TRIM(N1010))=0</formula>
    </cfRule>
  </conditionalFormatting>
  <conditionalFormatting sqref="M1010">
    <cfRule type="expression" dxfId="135" priority="136" stopIfTrue="1">
      <formula>LEN(TRIM(M1010))=0</formula>
    </cfRule>
  </conditionalFormatting>
  <conditionalFormatting sqref="L1012">
    <cfRule type="expression" dxfId="134" priority="133" stopIfTrue="1">
      <formula>LEN(TRIM(L1012))=0</formula>
    </cfRule>
  </conditionalFormatting>
  <conditionalFormatting sqref="N1012">
    <cfRule type="expression" dxfId="133" priority="135" stopIfTrue="1">
      <formula>LEN(TRIM(N1012))=0</formula>
    </cfRule>
  </conditionalFormatting>
  <conditionalFormatting sqref="M1012">
    <cfRule type="expression" dxfId="132" priority="134" stopIfTrue="1">
      <formula>LEN(TRIM(M1012))=0</formula>
    </cfRule>
  </conditionalFormatting>
  <conditionalFormatting sqref="L1015:L1018">
    <cfRule type="expression" dxfId="131" priority="130" stopIfTrue="1">
      <formula>LEN(TRIM(L1015))=0</formula>
    </cfRule>
  </conditionalFormatting>
  <conditionalFormatting sqref="N1015:N1018">
    <cfRule type="expression" dxfId="130" priority="132" stopIfTrue="1">
      <formula>LEN(TRIM(N1015))=0</formula>
    </cfRule>
  </conditionalFormatting>
  <conditionalFormatting sqref="M1015:M1018">
    <cfRule type="expression" dxfId="129" priority="131" stopIfTrue="1">
      <formula>LEN(TRIM(M1015))=0</formula>
    </cfRule>
  </conditionalFormatting>
  <conditionalFormatting sqref="L1017">
    <cfRule type="expression" dxfId="128" priority="127" stopIfTrue="1">
      <formula>LEN(TRIM(L1017))=0</formula>
    </cfRule>
  </conditionalFormatting>
  <conditionalFormatting sqref="N1017">
    <cfRule type="expression" dxfId="127" priority="129" stopIfTrue="1">
      <formula>LEN(TRIM(N1017))=0</formula>
    </cfRule>
  </conditionalFormatting>
  <conditionalFormatting sqref="M1017">
    <cfRule type="expression" dxfId="126" priority="128" stopIfTrue="1">
      <formula>LEN(TRIM(M1017))=0</formula>
    </cfRule>
  </conditionalFormatting>
  <conditionalFormatting sqref="L1020:L1022">
    <cfRule type="expression" dxfId="125" priority="124" stopIfTrue="1">
      <formula>LEN(TRIM(L1020))=0</formula>
    </cfRule>
  </conditionalFormatting>
  <conditionalFormatting sqref="N1020:N1022">
    <cfRule type="expression" dxfId="124" priority="126" stopIfTrue="1">
      <formula>LEN(TRIM(N1020))=0</formula>
    </cfRule>
  </conditionalFormatting>
  <conditionalFormatting sqref="M1020:M1022">
    <cfRule type="expression" dxfId="123" priority="125" stopIfTrue="1">
      <formula>LEN(TRIM(M1020))=0</formula>
    </cfRule>
  </conditionalFormatting>
  <conditionalFormatting sqref="M1018">
    <cfRule type="expression" dxfId="122" priority="122" stopIfTrue="1">
      <formula>LEN(TRIM(M1018))=0</formula>
    </cfRule>
  </conditionalFormatting>
  <conditionalFormatting sqref="L1018">
    <cfRule type="expression" dxfId="121" priority="121" stopIfTrue="1">
      <formula>LEN(TRIM(L1018))=0</formula>
    </cfRule>
  </conditionalFormatting>
  <conditionalFormatting sqref="N1018">
    <cfRule type="expression" dxfId="120" priority="123" stopIfTrue="1">
      <formula>LEN(TRIM(N1018))=0</formula>
    </cfRule>
  </conditionalFormatting>
  <conditionalFormatting sqref="M1007">
    <cfRule type="expression" dxfId="119" priority="119" stopIfTrue="1">
      <formula>LEN(TRIM(M1007))=0</formula>
    </cfRule>
  </conditionalFormatting>
  <conditionalFormatting sqref="N1007">
    <cfRule type="expression" dxfId="118" priority="120" stopIfTrue="1">
      <formula>LEN(TRIM(N1007))=0</formula>
    </cfRule>
  </conditionalFormatting>
  <conditionalFormatting sqref="M1011:N1011">
    <cfRule type="expression" dxfId="117" priority="118" stopIfTrue="1">
      <formula>LEN(TRIM(M1011))=0</formula>
    </cfRule>
  </conditionalFormatting>
  <conditionalFormatting sqref="N1016">
    <cfRule type="expression" dxfId="116" priority="117" stopIfTrue="1">
      <formula>LEN(TRIM(N1016))=0</formula>
    </cfRule>
  </conditionalFormatting>
  <conditionalFormatting sqref="M1016">
    <cfRule type="expression" dxfId="115" priority="116" stopIfTrue="1">
      <formula>LEN(TRIM(M1016))=0</formula>
    </cfRule>
  </conditionalFormatting>
  <conditionalFormatting sqref="N1016">
    <cfRule type="expression" dxfId="114" priority="115" stopIfTrue="1">
      <formula>LEN(TRIM(N1016))=0</formula>
    </cfRule>
  </conditionalFormatting>
  <conditionalFormatting sqref="L1016">
    <cfRule type="expression" dxfId="113" priority="113" stopIfTrue="1">
      <formula>LEN(TRIM(L1016))=0</formula>
    </cfRule>
  </conditionalFormatting>
  <conditionalFormatting sqref="M1016">
    <cfRule type="expression" dxfId="112" priority="114" stopIfTrue="1">
      <formula>LEN(TRIM(M1016))=0</formula>
    </cfRule>
  </conditionalFormatting>
  <conditionalFormatting sqref="L1006">
    <cfRule type="expression" dxfId="111" priority="109" stopIfTrue="1">
      <formula>LEN(TRIM(L1006))=0</formula>
    </cfRule>
  </conditionalFormatting>
  <conditionalFormatting sqref="N1025">
    <cfRule type="expression" dxfId="110" priority="112" stopIfTrue="1">
      <formula>LEN(TRIM(N1025))=0</formula>
    </cfRule>
  </conditionalFormatting>
  <conditionalFormatting sqref="M1025">
    <cfRule type="expression" dxfId="109" priority="111" stopIfTrue="1">
      <formula>LEN(TRIM(M1025))=0</formula>
    </cfRule>
  </conditionalFormatting>
  <conditionalFormatting sqref="L1004:L1005">
    <cfRule type="expression" dxfId="108" priority="105" stopIfTrue="1">
      <formula>LEN(TRIM(L1004))=0</formula>
    </cfRule>
  </conditionalFormatting>
  <conditionalFormatting sqref="M1004:M1005">
    <cfRule type="expression" dxfId="107" priority="106" stopIfTrue="1">
      <formula>LEN(TRIM(M1004))=0</formula>
    </cfRule>
  </conditionalFormatting>
  <conditionalFormatting sqref="N1006">
    <cfRule type="expression" dxfId="106" priority="110" stopIfTrue="1">
      <formula>LEN(TRIM(N1006))=0</formula>
    </cfRule>
  </conditionalFormatting>
  <conditionalFormatting sqref="M1004:M1005">
    <cfRule type="expression" dxfId="105" priority="108" stopIfTrue="1">
      <formula>LEN(TRIM(M1004))=0</formula>
    </cfRule>
  </conditionalFormatting>
  <conditionalFormatting sqref="N1004:N1005">
    <cfRule type="expression" dxfId="104" priority="107" stopIfTrue="1">
      <formula>LEN(TRIM(N1004))=0</formula>
    </cfRule>
  </conditionalFormatting>
  <conditionalFormatting sqref="M1002:M1005">
    <cfRule type="expression" dxfId="103" priority="100" stopIfTrue="1">
      <formula>LEN(TRIM(M1002))=0</formula>
    </cfRule>
  </conditionalFormatting>
  <conditionalFormatting sqref="L1002:L1005">
    <cfRule type="expression" dxfId="102" priority="103" stopIfTrue="1">
      <formula>LEN(TRIM(L1002))=0</formula>
    </cfRule>
  </conditionalFormatting>
  <conditionalFormatting sqref="L1002:L1005">
    <cfRule type="expression" dxfId="101" priority="99" stopIfTrue="1">
      <formula>LEN(TRIM(L1002))=0</formula>
    </cfRule>
  </conditionalFormatting>
  <conditionalFormatting sqref="M1002:M1005">
    <cfRule type="expression" dxfId="100" priority="102" stopIfTrue="1">
      <formula>LEN(TRIM(M1002))=0</formula>
    </cfRule>
  </conditionalFormatting>
  <conditionalFormatting sqref="N1002:N1005">
    <cfRule type="expression" dxfId="99" priority="104" stopIfTrue="1">
      <formula>LEN(TRIM(N1002))=0</formula>
    </cfRule>
  </conditionalFormatting>
  <conditionalFormatting sqref="N1002:N1005">
    <cfRule type="expression" dxfId="98" priority="101" stopIfTrue="1">
      <formula>LEN(TRIM(N1002))=0</formula>
    </cfRule>
  </conditionalFormatting>
  <conditionalFormatting sqref="M1013">
    <cfRule type="expression" dxfId="97" priority="97" stopIfTrue="1">
      <formula>LEN(TRIM(M1013))=0</formula>
    </cfRule>
  </conditionalFormatting>
  <conditionalFormatting sqref="M1014">
    <cfRule type="expression" dxfId="96" priority="94" stopIfTrue="1">
      <formula>LEN(TRIM(M1014))=0</formula>
    </cfRule>
  </conditionalFormatting>
  <conditionalFormatting sqref="L1013">
    <cfRule type="expression" dxfId="95" priority="96" stopIfTrue="1">
      <formula>LEN(TRIM(L1013))=0</formula>
    </cfRule>
  </conditionalFormatting>
  <conditionalFormatting sqref="N1013">
    <cfRule type="expression" dxfId="94" priority="98" stopIfTrue="1">
      <formula>LEN(TRIM(N1013))=0</formula>
    </cfRule>
  </conditionalFormatting>
  <conditionalFormatting sqref="L1014">
    <cfRule type="expression" dxfId="93" priority="93" stopIfTrue="1">
      <formula>LEN(TRIM(L1014))=0</formula>
    </cfRule>
  </conditionalFormatting>
  <conditionalFormatting sqref="N1014">
    <cfRule type="expression" dxfId="92" priority="95" stopIfTrue="1">
      <formula>LEN(TRIM(N1014))=0</formula>
    </cfRule>
  </conditionalFormatting>
  <conditionalFormatting sqref="L1014">
    <cfRule type="expression" dxfId="91" priority="90" stopIfTrue="1">
      <formula>LEN(TRIM(L1014))=0</formula>
    </cfRule>
  </conditionalFormatting>
  <conditionalFormatting sqref="M1014">
    <cfRule type="expression" dxfId="90" priority="91" stopIfTrue="1">
      <formula>LEN(TRIM(M1014))=0</formula>
    </cfRule>
  </conditionalFormatting>
  <conditionalFormatting sqref="N1014">
    <cfRule type="expression" dxfId="89" priority="92" stopIfTrue="1">
      <formula>LEN(TRIM(N1014))=0</formula>
    </cfRule>
  </conditionalFormatting>
  <conditionalFormatting sqref="B1007 B1018">
    <cfRule type="expression" dxfId="88" priority="89" stopIfTrue="1">
      <formula>LEN(TRIM(B1007))=0</formula>
    </cfRule>
  </conditionalFormatting>
  <conditionalFormatting sqref="L1009">
    <cfRule type="expression" dxfId="87" priority="86" stopIfTrue="1">
      <formula>LEN(TRIM(L1009))=0</formula>
    </cfRule>
  </conditionalFormatting>
  <conditionalFormatting sqref="M1009">
    <cfRule type="expression" dxfId="86" priority="87" stopIfTrue="1">
      <formula>LEN(TRIM(M1009))=0</formula>
    </cfRule>
  </conditionalFormatting>
  <conditionalFormatting sqref="N1009">
    <cfRule type="expression" dxfId="85" priority="88" stopIfTrue="1">
      <formula>LEN(TRIM(N1009))=0</formula>
    </cfRule>
  </conditionalFormatting>
  <conditionalFormatting sqref="A1018">
    <cfRule type="expression" dxfId="84" priority="85" stopIfTrue="1">
      <formula>LEN(TRIM(A1018))=0</formula>
    </cfRule>
  </conditionalFormatting>
  <conditionalFormatting sqref="E975:E977 L981:N982">
    <cfRule type="expression" dxfId="83" priority="84" stopIfTrue="1">
      <formula>LEN(TRIM(E975))=0</formula>
    </cfRule>
  </conditionalFormatting>
  <conditionalFormatting sqref="L971:N972 E971:E972">
    <cfRule type="expression" dxfId="82" priority="83" stopIfTrue="1">
      <formula>LEN(TRIM(E971))=0</formula>
    </cfRule>
  </conditionalFormatting>
  <conditionalFormatting sqref="L979:N979">
    <cfRule type="expression" dxfId="81" priority="81" stopIfTrue="1">
      <formula>LEN(TRIM(L979))=0</formula>
    </cfRule>
  </conditionalFormatting>
  <conditionalFormatting sqref="L1032:N1032">
    <cfRule type="expression" dxfId="80" priority="82" stopIfTrue="1">
      <formula>LEN(TRIM(L1032))=0</formula>
    </cfRule>
  </conditionalFormatting>
  <conditionalFormatting sqref="M1049">
    <cfRule type="expression" dxfId="79" priority="66" stopIfTrue="1">
      <formula>LEN(TRIM(M1049))=0</formula>
    </cfRule>
  </conditionalFormatting>
  <conditionalFormatting sqref="L980:N980">
    <cfRule type="expression" dxfId="78" priority="80" stopIfTrue="1">
      <formula>LEN(TRIM(L980))=0</formula>
    </cfRule>
  </conditionalFormatting>
  <conditionalFormatting sqref="L984:N984">
    <cfRule type="expression" dxfId="77" priority="78" stopIfTrue="1">
      <formula>LEN(TRIM(L984))=0</formula>
    </cfRule>
  </conditionalFormatting>
  <conditionalFormatting sqref="L1000:N1000">
    <cfRule type="expression" dxfId="76" priority="73" stopIfTrue="1">
      <formula>LEN(TRIM(L1000))=0</formula>
    </cfRule>
  </conditionalFormatting>
  <conditionalFormatting sqref="L983:N983">
    <cfRule type="expression" dxfId="75" priority="79" stopIfTrue="1">
      <formula>LEN(TRIM(L983))=0</formula>
    </cfRule>
  </conditionalFormatting>
  <conditionalFormatting sqref="L1045:L1048">
    <cfRule type="expression" dxfId="74" priority="71" stopIfTrue="1">
      <formula>LEN(TRIM(L1045))=0</formula>
    </cfRule>
  </conditionalFormatting>
  <conditionalFormatting sqref="L985:N985">
    <cfRule type="expression" dxfId="73" priority="77" stopIfTrue="1">
      <formula>LEN(TRIM(L985))=0</formula>
    </cfRule>
  </conditionalFormatting>
  <conditionalFormatting sqref="L986:N990">
    <cfRule type="expression" dxfId="72" priority="76" stopIfTrue="1">
      <formula>LEN(TRIM(L986))=0</formula>
    </cfRule>
  </conditionalFormatting>
  <conditionalFormatting sqref="L999:N999">
    <cfRule type="expression" dxfId="71" priority="74" stopIfTrue="1">
      <formula>LEN(TRIM(L999))=0</formula>
    </cfRule>
  </conditionalFormatting>
  <conditionalFormatting sqref="M1045:M1048">
    <cfRule type="expression" dxfId="70" priority="69" stopIfTrue="1">
      <formula>LEN(TRIM(M1045))=0</formula>
    </cfRule>
  </conditionalFormatting>
  <conditionalFormatting sqref="L998:N998">
    <cfRule type="expression" dxfId="69" priority="75" stopIfTrue="1">
      <formula>LEN(TRIM(L998))=0</formula>
    </cfRule>
  </conditionalFormatting>
  <conditionalFormatting sqref="L1028:N1028">
    <cfRule type="expression" dxfId="68" priority="72" stopIfTrue="1">
      <formula>LEN(TRIM(L1028))=0</formula>
    </cfRule>
  </conditionalFormatting>
  <conditionalFormatting sqref="N1045:N1048">
    <cfRule type="expression" dxfId="67" priority="70" stopIfTrue="1">
      <formula>LEN(TRIM(N1045))=0</formula>
    </cfRule>
  </conditionalFormatting>
  <conditionalFormatting sqref="L1049">
    <cfRule type="expression" dxfId="66" priority="68" stopIfTrue="1">
      <formula>LEN(TRIM(L1049))=0</formula>
    </cfRule>
  </conditionalFormatting>
  <conditionalFormatting sqref="N1049">
    <cfRule type="expression" dxfId="65" priority="67" stopIfTrue="1">
      <formula>LEN(TRIM(N1049))=0</formula>
    </cfRule>
  </conditionalFormatting>
  <conditionalFormatting sqref="L1050">
    <cfRule type="expression" dxfId="64" priority="65" stopIfTrue="1">
      <formula>LEN(TRIM(L1050))=0</formula>
    </cfRule>
  </conditionalFormatting>
  <conditionalFormatting sqref="N1050">
    <cfRule type="expression" dxfId="63" priority="64" stopIfTrue="1">
      <formula>LEN(TRIM(N1050))=0</formula>
    </cfRule>
  </conditionalFormatting>
  <conditionalFormatting sqref="M1050">
    <cfRule type="expression" dxfId="62" priority="63" stopIfTrue="1">
      <formula>LEN(TRIM(M1050))=0</formula>
    </cfRule>
  </conditionalFormatting>
  <conditionalFormatting sqref="M1051:M1053">
    <cfRule type="expression" dxfId="61" priority="60" stopIfTrue="1">
      <formula>LEN(TRIM(M1051))=0</formula>
    </cfRule>
  </conditionalFormatting>
  <conditionalFormatting sqref="L1051:L1053">
    <cfRule type="expression" dxfId="60" priority="62" stopIfTrue="1">
      <formula>LEN(TRIM(L1051))=0</formula>
    </cfRule>
  </conditionalFormatting>
  <conditionalFormatting sqref="N1051:N1053">
    <cfRule type="expression" dxfId="59" priority="61" stopIfTrue="1">
      <formula>LEN(TRIM(N1051))=0</formula>
    </cfRule>
  </conditionalFormatting>
  <conditionalFormatting sqref="B1032">
    <cfRule type="expression" dxfId="58" priority="59" stopIfTrue="1">
      <formula>LEN(TRIM(B1032))=0</formula>
    </cfRule>
  </conditionalFormatting>
  <conditionalFormatting sqref="E1019:E1022">
    <cfRule type="expression" dxfId="57" priority="58" stopIfTrue="1">
      <formula>LEN(TRIM(E1019))=0</formula>
    </cfRule>
  </conditionalFormatting>
  <conditionalFormatting sqref="A1032">
    <cfRule type="expression" dxfId="56" priority="57" stopIfTrue="1">
      <formula>LEN(TRIM(A1032))=0</formula>
    </cfRule>
  </conditionalFormatting>
  <conditionalFormatting sqref="E997:E998">
    <cfRule type="expression" dxfId="55" priority="56" stopIfTrue="1">
      <formula>LEN(TRIM(E997))=0</formula>
    </cfRule>
  </conditionalFormatting>
  <conditionalFormatting sqref="E1022">
    <cfRule type="expression" dxfId="54" priority="55" stopIfTrue="1">
      <formula>LEN(TRIM(E1022))=0</formula>
    </cfRule>
  </conditionalFormatting>
  <conditionalFormatting sqref="L973:N974 E973:E974">
    <cfRule type="expression" dxfId="53" priority="54" stopIfTrue="1">
      <formula>LEN(TRIM(E973))=0</formula>
    </cfRule>
  </conditionalFormatting>
  <conditionalFormatting sqref="L975:N976">
    <cfRule type="expression" dxfId="52" priority="53" stopIfTrue="1">
      <formula>LEN(TRIM(L975))=0</formula>
    </cfRule>
  </conditionalFormatting>
  <conditionalFormatting sqref="L977:N977">
    <cfRule type="expression" dxfId="51" priority="52" stopIfTrue="1">
      <formula>LEN(TRIM(L977))=0</formula>
    </cfRule>
  </conditionalFormatting>
  <conditionalFormatting sqref="L978:N978">
    <cfRule type="expression" dxfId="50" priority="51" stopIfTrue="1">
      <formula>LEN(TRIM(L978))=0</formula>
    </cfRule>
  </conditionalFormatting>
  <conditionalFormatting sqref="L991:N991">
    <cfRule type="expression" dxfId="49" priority="50" stopIfTrue="1">
      <formula>LEN(TRIM(L991))=0</formula>
    </cfRule>
  </conditionalFormatting>
  <conditionalFormatting sqref="E1026:E1027">
    <cfRule type="expression" dxfId="48" priority="49" stopIfTrue="1">
      <formula>LEN(TRIM(E1026))=0</formula>
    </cfRule>
  </conditionalFormatting>
  <conditionalFormatting sqref="L1027:N1027">
    <cfRule type="expression" dxfId="47" priority="48" stopIfTrue="1">
      <formula>LEN(TRIM(L1027))=0</formula>
    </cfRule>
  </conditionalFormatting>
  <conditionalFormatting sqref="L1030:N1032">
    <cfRule type="expression" dxfId="46" priority="47" stopIfTrue="1">
      <formula>LEN(TRIM(L1030))=0</formula>
    </cfRule>
  </conditionalFormatting>
  <conditionalFormatting sqref="E1033:E1037">
    <cfRule type="expression" dxfId="45" priority="46" stopIfTrue="1">
      <formula>LEN(TRIM(E1033))=0</formula>
    </cfRule>
  </conditionalFormatting>
  <conditionalFormatting sqref="L1033:N1037">
    <cfRule type="expression" dxfId="44" priority="45" stopIfTrue="1">
      <formula>LEN(TRIM(L1033))=0</formula>
    </cfRule>
  </conditionalFormatting>
  <conditionalFormatting sqref="L948:N949 J948:J949">
    <cfRule type="expression" dxfId="43" priority="44" stopIfTrue="1">
      <formula>LEN(TRIM(J948))=0</formula>
    </cfRule>
  </conditionalFormatting>
  <conditionalFormatting sqref="L997:N997">
    <cfRule type="expression" dxfId="42" priority="43" stopIfTrue="1">
      <formula>LEN(TRIM(L997))=0</formula>
    </cfRule>
  </conditionalFormatting>
  <conditionalFormatting sqref="L1026:N1026">
    <cfRule type="expression" dxfId="41" priority="42" stopIfTrue="1">
      <formula>LEN(TRIM(L1026))=0</formula>
    </cfRule>
  </conditionalFormatting>
  <conditionalFormatting sqref="L965:N966 E965:E966">
    <cfRule type="expression" dxfId="40" priority="41" stopIfTrue="1">
      <formula>LEN(TRIM(E965))=0</formula>
    </cfRule>
  </conditionalFormatting>
  <conditionalFormatting sqref="L441">
    <cfRule type="expression" dxfId="39" priority="40" stopIfTrue="1">
      <formula>LEN(TRIM(L441))=0</formula>
    </cfRule>
  </conditionalFormatting>
  <conditionalFormatting sqref="L428">
    <cfRule type="expression" dxfId="38" priority="39" stopIfTrue="1">
      <formula>LEN(TRIM(L428))=0</formula>
    </cfRule>
  </conditionalFormatting>
  <conditionalFormatting sqref="A77">
    <cfRule type="expression" dxfId="37" priority="38" stopIfTrue="1">
      <formula>LEN(TRIM(A77))=0</formula>
    </cfRule>
  </conditionalFormatting>
  <conditionalFormatting sqref="A382:A389">
    <cfRule type="expression" dxfId="36" priority="37" stopIfTrue="1">
      <formula>LEN(TRIM(A382))=0</formula>
    </cfRule>
  </conditionalFormatting>
  <conditionalFormatting sqref="A546">
    <cfRule type="expression" dxfId="35" priority="36" stopIfTrue="1">
      <formula>LEN(TRIM(A546))=0</formula>
    </cfRule>
  </conditionalFormatting>
  <conditionalFormatting sqref="A8:C38 E8:E38">
    <cfRule type="expression" dxfId="34" priority="35" stopIfTrue="1">
      <formula>LEN(TRIM(A8))=0</formula>
    </cfRule>
  </conditionalFormatting>
  <conditionalFormatting sqref="K8:K38">
    <cfRule type="cellIs" dxfId="33" priority="34" stopIfTrue="1" operator="equal">
      <formula>0</formula>
    </cfRule>
  </conditionalFormatting>
  <conditionalFormatting sqref="J8:J38">
    <cfRule type="expression" dxfId="32" priority="33" stopIfTrue="1">
      <formula>LEN(TRIM(J8))=0</formula>
    </cfRule>
  </conditionalFormatting>
  <conditionalFormatting sqref="L8:L38">
    <cfRule type="expression" dxfId="31" priority="32" stopIfTrue="1">
      <formula>LEN(TRIM(L8))=0</formula>
    </cfRule>
  </conditionalFormatting>
  <conditionalFormatting sqref="G38 G55:G56 G58:G60 G64 G66:G71 G76:G77 G80 G84:G86 G88 G90:G97 G99:G110 G114:G115 G117:G119 G121:G135 G137 G140:G142 G144:G147 G149:G152 G154 G156:G159 G162:G168 G170:G178 G181:G197 G200:G208 G211:G215 G219:G224 G226 G229:G233 G235:G262 G264:G267 G269:G275 G277 G279:G280 G285 G287:G292 G294:G299 G301:G307 G310 G312:G315 G321:G327 G329 G331:G339 G341:G347 G349:G352 G354:G358 G360:G361 G363 G365:G370 G372 G374:G375 G377:G389 G395:G404 G407:G411 G413 G421:G423 G437:G443 G445:G446 G448 G450:G451 G453 G455:G462 G464:G465 G467:G469 G471 G473:G480 G482:G484 G487:G491 G493 G495 G497:G500 G513:G519 G522:G536 G538:G546 G549 G553 G556:G558 G561:G563 G575:G578 G580:G590 G592:G598 G602:G603 G605:G609 G611:G615 G617 G619:G626 G628:G648 G650 G656 G658:G672 G675 G679 G684:G685 G687 G692:G693 G696:G706 G708 G711:G712 G715:G736 G738 G740:G748 G753:G757 G759:G761 G763:G764 G766:G767 G769:G770 G772:G773 G775 G777 G779:G780 G783:G792 G794:G802 G804 G806:G812 G814:G827 G829 G831 G833 G835 G837 G840:G844 G847:G850 G852:G854 G856:G857 G859:G862 G864:G868 G870 G872:G873 G875:G876 G886:G889 G892:G910 G912:G915 G917:G918 G920 G924:G925 G928:G931 G933 G940:G941 G943:G944 G946:G948 G950:G958 G961:G974 G976:G986 G988:G996 G998:G1039 G1041:G1062 G1064:G1073 G1075:G1083 G1085 G1087:G1088 G1091:G1092 G1094:G1110 G1112:G1117 G1119:G1121 G1123 G1125:G1142 G878:G884 G568:G573 G429:G434 G502:G511 G1144:G1156">
    <cfRule type="cellIs" dxfId="30" priority="31" stopIfTrue="1" operator="equal">
      <formula>"Indicate Date"</formula>
    </cfRule>
  </conditionalFormatting>
  <conditionalFormatting sqref="J40:J45">
    <cfRule type="expression" dxfId="29" priority="30" stopIfTrue="1">
      <formula>LEN(TRIM(J40))=0</formula>
    </cfRule>
  </conditionalFormatting>
  <conditionalFormatting sqref="J47:J54">
    <cfRule type="expression" dxfId="28" priority="29" stopIfTrue="1">
      <formula>LEN(TRIM(J47))=0</formula>
    </cfRule>
  </conditionalFormatting>
  <conditionalFormatting sqref="L832">
    <cfRule type="expression" dxfId="27" priority="24" stopIfTrue="1">
      <formula>LEN(TRIM(L832))=0</formula>
    </cfRule>
  </conditionalFormatting>
  <conditionalFormatting sqref="N832">
    <cfRule type="expression" dxfId="26" priority="28" stopIfTrue="1">
      <formula>LEN(TRIM(N832))=0</formula>
    </cfRule>
  </conditionalFormatting>
  <conditionalFormatting sqref="M832">
    <cfRule type="expression" dxfId="25" priority="27" stopIfTrue="1">
      <formula>LEN(TRIM(M832))=0</formula>
    </cfRule>
  </conditionalFormatting>
  <conditionalFormatting sqref="M832">
    <cfRule type="expression" dxfId="24" priority="25" stopIfTrue="1">
      <formula>LEN(TRIM(M832))=0</formula>
    </cfRule>
  </conditionalFormatting>
  <conditionalFormatting sqref="N832">
    <cfRule type="expression" dxfId="23" priority="26" stopIfTrue="1">
      <formula>LEN(TRIM(N832))=0</formula>
    </cfRule>
  </conditionalFormatting>
  <conditionalFormatting sqref="A7">
    <cfRule type="expression" dxfId="22" priority="23" stopIfTrue="1">
      <formula>LEN(TRIM(A7))=0</formula>
    </cfRule>
  </conditionalFormatting>
  <conditionalFormatting sqref="G394">
    <cfRule type="cellIs" dxfId="21" priority="22" stopIfTrue="1" operator="equal">
      <formula>"Indicate Date"</formula>
    </cfRule>
  </conditionalFormatting>
  <conditionalFormatting sqref="L1154:N1156 E1154:E1156">
    <cfRule type="expression" dxfId="20" priority="21" stopIfTrue="1">
      <formula>LEN(TRIM(E1154))=0</formula>
    </cfRule>
  </conditionalFormatting>
  <conditionalFormatting sqref="M1154:M1156">
    <cfRule type="expression" dxfId="19" priority="19" stopIfTrue="1">
      <formula>LEN(TRIM(M1154))=0</formula>
    </cfRule>
  </conditionalFormatting>
  <conditionalFormatting sqref="N1154">
    <cfRule type="expression" dxfId="18" priority="20" stopIfTrue="1">
      <formula>LEN(TRIM(N1154))=0</formula>
    </cfRule>
  </conditionalFormatting>
  <conditionalFormatting sqref="B1154:B1156">
    <cfRule type="expression" dxfId="17" priority="18" stopIfTrue="1">
      <formula>LEN(TRIM(B1154))=0</formula>
    </cfRule>
  </conditionalFormatting>
  <conditionalFormatting sqref="N1156">
    <cfRule type="expression" dxfId="16" priority="17" stopIfTrue="1">
      <formula>LEN(TRIM(N1156))=0</formula>
    </cfRule>
  </conditionalFormatting>
  <conditionalFormatting sqref="A426">
    <cfRule type="expression" dxfId="15" priority="6" stopIfTrue="1">
      <formula>LEN(TRIM(A426))=0</formula>
    </cfRule>
  </conditionalFormatting>
  <conditionalFormatting sqref="A426">
    <cfRule type="expression" dxfId="14" priority="3" stopIfTrue="1">
      <formula>LEN(TRIM(A426))=0</formula>
    </cfRule>
  </conditionalFormatting>
  <conditionalFormatting sqref="A426">
    <cfRule type="expression" dxfId="13" priority="2" stopIfTrue="1">
      <formula>LEN(TRIM(A426))=0</formula>
    </cfRule>
  </conditionalFormatting>
  <conditionalFormatting sqref="A426">
    <cfRule type="expression" dxfId="12" priority="9" stopIfTrue="1">
      <formula>LEN(TRIM(A426))=0</formula>
    </cfRule>
  </conditionalFormatting>
  <conditionalFormatting sqref="A426">
    <cfRule type="expression" dxfId="11" priority="10" stopIfTrue="1">
      <formula>LEN(TRIM(A426))=0</formula>
    </cfRule>
  </conditionalFormatting>
  <conditionalFormatting sqref="A426">
    <cfRule type="expression" dxfId="10" priority="11" stopIfTrue="1">
      <formula>LEN(TRIM(A426))=0</formula>
    </cfRule>
  </conditionalFormatting>
  <conditionalFormatting sqref="A426">
    <cfRule type="expression" dxfId="9" priority="8" stopIfTrue="1">
      <formula>LEN(TRIM(A426))=0</formula>
    </cfRule>
  </conditionalFormatting>
  <conditionalFormatting sqref="A426">
    <cfRule type="expression" dxfId="8" priority="1" stopIfTrue="1">
      <formula>LEN(TRIM(A426))=0</formula>
    </cfRule>
  </conditionalFormatting>
  <conditionalFormatting sqref="A426">
    <cfRule type="expression" dxfId="7" priority="14" stopIfTrue="1">
      <formula>LEN(TRIM(A426))=0</formula>
    </cfRule>
  </conditionalFormatting>
  <conditionalFormatting sqref="A426">
    <cfRule type="expression" dxfId="6" priority="15" stopIfTrue="1">
      <formula>LEN(TRIM(A426))=0</formula>
    </cfRule>
  </conditionalFormatting>
  <conditionalFormatting sqref="A426">
    <cfRule type="expression" dxfId="5" priority="16" stopIfTrue="1">
      <formula>LEN(TRIM(A426))=0</formula>
    </cfRule>
  </conditionalFormatting>
  <conditionalFormatting sqref="A426">
    <cfRule type="expression" dxfId="4" priority="13" stopIfTrue="1">
      <formula>LEN(TRIM(A426))=0</formula>
    </cfRule>
  </conditionalFormatting>
  <conditionalFormatting sqref="A426">
    <cfRule type="expression" dxfId="3" priority="12" stopIfTrue="1">
      <formula>LEN(TRIM(A426))=0</formula>
    </cfRule>
  </conditionalFormatting>
  <conditionalFormatting sqref="A426">
    <cfRule type="expression" dxfId="2" priority="7" stopIfTrue="1">
      <formula>LEN(TRIM(A426))=0</formula>
    </cfRule>
  </conditionalFormatting>
  <conditionalFormatting sqref="A426">
    <cfRule type="expression" dxfId="1" priority="5" stopIfTrue="1">
      <formula>LEN(TRIM(A426))=0</formula>
    </cfRule>
  </conditionalFormatting>
  <conditionalFormatting sqref="A426">
    <cfRule type="expression" dxfId="0" priority="4" stopIfTrue="1">
      <formula>LEN(TRIM(A426))=0</formula>
    </cfRule>
  </conditionalFormatting>
  <pageMargins left="0.7" right="0.7" top="0.75" bottom="0.75" header="0.3" footer="0.3"/>
  <pageSetup paperSize="9" scale="67" fitToHeight="0" orientation="landscape" horizontalDpi="0" verticalDpi="0" r:id="rId1"/>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'D:\temp website\Annual Budget 2023 For CMISD\supplemental annual procurement plan FY 2022\app fy 2023\[cgpp app fy 2023 - Copy.xlsx]data_validation'!#REF!</xm:f>
          </x14:formula1>
          <xm:sqref>E1:E1158</xm:sqref>
        </x14:dataValidation>
        <x14:dataValidation type="list" allowBlank="1" showInputMessage="1" showErrorMessage="1">
          <x14:formula1>
            <xm:f>'D:\temp website\Annual Budget 2023 For CMISD\supplemental annual procurement plan FY 2022\app fy 2023\[cgpp app fy 2023 - Copy.xlsx]data_validation'!#REF!</xm:f>
          </x14:formula1>
          <xm:sqref>D1157:D1158 D1:D6 D8:D54</xm:sqref>
        </x14:dataValidation>
        <x14:dataValidation type="list" allowBlank="1" showInputMessage="1" showErrorMessage="1">
          <x14:formula1>
            <xm:f>'D:\temp website\Annual Budget 2023 For CMISD\supplemental annual procurement plan FY 2022\app fy 2023\[cgpp app fy 2023 - Copy.xlsx]data_validation'!#REF!</xm:f>
          </x14:formula1>
          <xm:sqref>J1157:J1158 J1:J2 J4:J5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CGPP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Roneson Sendaydiego</cp:lastModifiedBy>
  <cp:lastPrinted>2021-03-02T03:23:12Z</cp:lastPrinted>
  <dcterms:created xsi:type="dcterms:W3CDTF">2021-03-02T03:17:52Z</dcterms:created>
  <dcterms:modified xsi:type="dcterms:W3CDTF">2023-02-08T04:07:21Z</dcterms:modified>
</cp:coreProperties>
</file>