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1 For CMISD\"/>
    </mc:Choice>
  </mc:AlternateContent>
  <bookViews>
    <workbookView xWindow="0" yWindow="0" windowWidth="28800" windowHeight="12435"/>
  </bookViews>
  <sheets>
    <sheet name="1st qtr 2021" sheetId="9" r:id="rId1"/>
  </sheets>
  <calcPr calcId="162913"/>
</workbook>
</file>

<file path=xl/calcChain.xml><?xml version="1.0" encoding="utf-8"?>
<calcChain xmlns="http://schemas.openxmlformats.org/spreadsheetml/2006/main">
  <c r="J51" i="9" l="1"/>
  <c r="J41" i="9"/>
  <c r="J39" i="9"/>
  <c r="J27" i="9"/>
  <c r="J18" i="9"/>
  <c r="J30" i="9" l="1"/>
  <c r="J55" i="9"/>
  <c r="J57" i="9" s="1"/>
</calcChain>
</file>

<file path=xl/sharedStrings.xml><?xml version="1.0" encoding="utf-8"?>
<sst xmlns="http://schemas.openxmlformats.org/spreadsheetml/2006/main" count="45" uniqueCount="34">
  <si>
    <t>CITY GOVERNMENT OF PUERTO PRINCESA</t>
  </si>
  <si>
    <t>Statement of Cash Flow</t>
  </si>
  <si>
    <t>Other Receipts</t>
  </si>
  <si>
    <t>FDP Form 9 - Statement of Cash Flow</t>
  </si>
  <si>
    <t>(COA Form)</t>
  </si>
  <si>
    <t>Collection from Taxpayers</t>
  </si>
  <si>
    <t>Cash Inflows</t>
  </si>
  <si>
    <t>Share from Internal Revenue Allotment</t>
  </si>
  <si>
    <t>Total Cash Inflows</t>
  </si>
  <si>
    <t>Payment of Expenses</t>
  </si>
  <si>
    <t>Payments to Employees</t>
  </si>
  <si>
    <t>Total Cash Outflows</t>
  </si>
  <si>
    <t>Payment of Loan Amortization</t>
  </si>
  <si>
    <t>CHARLITO B. PADUL</t>
  </si>
  <si>
    <t>Receipt of Interest Income</t>
  </si>
  <si>
    <t>Cash Outflows</t>
  </si>
  <si>
    <t>Payments to Suppliers/Creditors</t>
  </si>
  <si>
    <t>Other Disbursements</t>
  </si>
  <si>
    <t>Cash Provided by (Used in) Operating Activities</t>
  </si>
  <si>
    <t>CASH FLOWS FROM INVESTING ACTIVITIES</t>
  </si>
  <si>
    <t>Purchase/Construction of Property, Plant and Equipment Infrastructures</t>
  </si>
  <si>
    <t>Cash Provided by (Used in) Investing Activities</t>
  </si>
  <si>
    <t>CASH FLOWS FROM FINANCING ACTIVITIES</t>
  </si>
  <si>
    <t xml:space="preserve">Total Cash provided by Operating, Investing and Financing Activities </t>
  </si>
  <si>
    <t>CASH FLOWS FROM OPERATING ACTIVITIES</t>
  </si>
  <si>
    <t>City Accountant</t>
  </si>
  <si>
    <t>CERTIFIED CORRECT:</t>
  </si>
  <si>
    <t>P</t>
  </si>
  <si>
    <t>Interest Expenses</t>
  </si>
  <si>
    <t>Cash Provided by (Used in) Financing Activities</t>
  </si>
  <si>
    <t>Receipts from Business/Service Income</t>
  </si>
  <si>
    <t>Period Ended January 01, 2021 to March 31, 2021</t>
  </si>
  <si>
    <t>Add : Cash Balance, Beginning January 1, 2021</t>
  </si>
  <si>
    <t>Cash Balance, Ending March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</si>
</sst>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7.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.0500000000000007"/>
      <color indexed="8"/>
      <name val="Arial"/>
      <family val="2"/>
    </font>
    <font>
      <sz val="8"/>
      <color indexed="8"/>
      <name val="Arial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164" fontId="5" fillId="0" borderId="0" xfId="1" applyFont="1"/>
    <xf numFmtId="0" fontId="3" fillId="0" borderId="0" xfId="4" applyFont="1"/>
    <xf numFmtId="0" fontId="4" fillId="0" borderId="0" xfId="4" applyFont="1"/>
    <xf numFmtId="0" fontId="3" fillId="0" borderId="0" xfId="0" applyFont="1"/>
    <xf numFmtId="164" fontId="8" fillId="0" borderId="0" xfId="1" applyFont="1"/>
    <xf numFmtId="0" fontId="0" fillId="0" borderId="0" xfId="0" applyFont="1"/>
    <xf numFmtId="0" fontId="10" fillId="0" borderId="0" xfId="0" applyNumberFormat="1" applyFont="1" applyFill="1" applyBorder="1" applyAlignment="1" applyProtection="1"/>
    <xf numFmtId="164" fontId="4" fillId="0" borderId="0" xfId="1" applyFont="1" applyFill="1" applyBorder="1" applyAlignment="1"/>
    <xf numFmtId="164" fontId="9" fillId="0" borderId="0" xfId="1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NumberFormat="1" applyFont="1" applyFill="1" applyBorder="1" applyAlignment="1" applyProtection="1"/>
    <xf numFmtId="43" fontId="13" fillId="0" borderId="0" xfId="5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5" fillId="0" borderId="0" xfId="0" applyFont="1" applyAlignment="1">
      <alignment vertical="center"/>
    </xf>
    <xf numFmtId="39" fontId="16" fillId="0" borderId="0" xfId="0" applyNumberFormat="1" applyFont="1" applyAlignment="1">
      <alignment horizontal="right" vertical="center"/>
    </xf>
    <xf numFmtId="43" fontId="15" fillId="0" borderId="0" xfId="5" applyFont="1" applyAlignment="1">
      <alignment horizontal="right" vertical="center"/>
    </xf>
    <xf numFmtId="43" fontId="15" fillId="0" borderId="1" xfId="5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43" fontId="17" fillId="0" borderId="0" xfId="5" applyFont="1" applyFill="1" applyBorder="1" applyAlignment="1" applyProtection="1">
      <alignment horizontal="right"/>
    </xf>
    <xf numFmtId="39" fontId="17" fillId="0" borderId="0" xfId="0" applyNumberFormat="1" applyFont="1" applyFill="1" applyBorder="1" applyAlignment="1" applyProtection="1"/>
    <xf numFmtId="43" fontId="15" fillId="0" borderId="1" xfId="5" applyFont="1" applyBorder="1" applyAlignment="1">
      <alignment horizontal="center" vertical="center"/>
    </xf>
    <xf numFmtId="39" fontId="17" fillId="0" borderId="2" xfId="0" applyNumberFormat="1" applyFont="1" applyFill="1" applyBorder="1" applyAlignment="1" applyProtection="1"/>
    <xf numFmtId="39" fontId="14" fillId="0" borderId="2" xfId="0" applyNumberFormat="1" applyFont="1" applyBorder="1" applyAlignment="1">
      <alignment horizontal="right" vertical="center"/>
    </xf>
    <xf numFmtId="39" fontId="17" fillId="0" borderId="0" xfId="0" applyNumberFormat="1" applyFont="1" applyAlignment="1">
      <alignment horizontal="right" vertical="center"/>
    </xf>
    <xf numFmtId="39" fontId="17" fillId="0" borderId="2" xfId="0" applyNumberFormat="1" applyFont="1" applyBorder="1" applyAlignment="1">
      <alignment horizontal="right" vertical="center"/>
    </xf>
    <xf numFmtId="43" fontId="14" fillId="0" borderId="2" xfId="5" applyFont="1" applyFill="1" applyBorder="1" applyAlignment="1" applyProtection="1"/>
    <xf numFmtId="39" fontId="17" fillId="0" borderId="3" xfId="0" applyNumberFormat="1" applyFont="1" applyFill="1" applyBorder="1" applyAlignment="1" applyProtection="1"/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495301</xdr:colOff>
      <xdr:row>60</xdr:row>
      <xdr:rowOff>9525</xdr:rowOff>
    </xdr:from>
    <xdr:to>
      <xdr:col>9</xdr:col>
      <xdr:colOff>619126</xdr:colOff>
      <xdr:row>63</xdr:row>
      <xdr:rowOff>145008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572251" y="15182850"/>
          <a:ext cx="1200150" cy="735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zoomScaleNormal="100" workbookViewId="0">
      <selection activeCell="B4" sqref="B4:E4"/>
    </sheetView>
  </sheetViews>
  <sheetFormatPr defaultRowHeight="15" x14ac:dyDescent="0.25"/>
  <cols>
    <col min="1" max="1" width="5.85546875" style="5" customWidth="1"/>
    <col min="2" max="2" width="5.42578125" style="6" customWidth="1"/>
    <col min="3" max="3" width="7.28515625" style="6" customWidth="1"/>
    <col min="4" max="4" width="13.7109375" style="5" customWidth="1"/>
    <col min="5" max="5" width="36.28515625" style="5" customWidth="1"/>
    <col min="6" max="8" width="3.85546875" style="5" customWidth="1"/>
    <col min="9" max="9" width="16.140625" style="5" bestFit="1" customWidth="1"/>
    <col min="10" max="10" width="16.5703125" style="5" bestFit="1" customWidth="1"/>
    <col min="11" max="16384" width="9.140625" style="5"/>
  </cols>
  <sheetData>
    <row r="1" spans="1:10" s="1" customFormat="1" x14ac:dyDescent="0.25">
      <c r="A1" s="9" t="s">
        <v>3</v>
      </c>
      <c r="B1" s="9"/>
      <c r="C1" s="9"/>
      <c r="D1" s="9"/>
    </row>
    <row r="2" spans="1:10" s="1" customFormat="1" x14ac:dyDescent="0.25">
      <c r="A2" s="9" t="s">
        <v>4</v>
      </c>
      <c r="B2" s="9"/>
      <c r="C2" s="9"/>
      <c r="D2" s="9"/>
    </row>
    <row r="3" spans="1:10" s="1" customFormat="1" ht="12.75" x14ac:dyDescent="0.2">
      <c r="A3" s="7"/>
      <c r="B3" s="7"/>
      <c r="C3" s="7"/>
      <c r="D3" s="7"/>
    </row>
    <row r="4" spans="1:10" s="1" customFormat="1" ht="18.75" x14ac:dyDescent="0.3">
      <c r="A4" s="7"/>
      <c r="B4" s="14" t="s">
        <v>1</v>
      </c>
      <c r="C4" s="14"/>
      <c r="D4" s="14"/>
      <c r="E4" s="14"/>
    </row>
    <row r="5" spans="1:10" s="1" customFormat="1" ht="16.5" customHeight="1" x14ac:dyDescent="0.3">
      <c r="A5" s="7"/>
      <c r="B5" s="15" t="s">
        <v>31</v>
      </c>
      <c r="C5" s="15"/>
      <c r="D5" s="15"/>
      <c r="E5" s="15"/>
    </row>
    <row r="6" spans="1:10" s="1" customFormat="1" ht="16.5" customHeight="1" x14ac:dyDescent="0.3">
      <c r="A6" s="7"/>
      <c r="B6" s="14" t="s">
        <v>0</v>
      </c>
      <c r="C6" s="14"/>
      <c r="D6" s="14"/>
      <c r="E6" s="14"/>
    </row>
    <row r="7" spans="1:10" ht="15.75" x14ac:dyDescent="0.25">
      <c r="A7" s="1"/>
      <c r="B7" s="2"/>
      <c r="C7" s="2"/>
      <c r="D7" s="3"/>
    </row>
    <row r="8" spans="1:10" x14ac:dyDescent="0.25">
      <c r="A8" s="1"/>
      <c r="B8" s="9"/>
      <c r="C8" s="9"/>
      <c r="D8" s="9"/>
    </row>
    <row r="9" spans="1:10" ht="12.75" x14ac:dyDescent="0.2">
      <c r="A9" s="10"/>
      <c r="B9" s="16" t="s">
        <v>24</v>
      </c>
      <c r="C9" s="17"/>
      <c r="D9" s="17"/>
      <c r="E9" s="17"/>
      <c r="F9" s="17"/>
      <c r="G9" s="17"/>
      <c r="H9" s="17"/>
      <c r="I9" s="18"/>
      <c r="J9" s="19"/>
    </row>
    <row r="10" spans="1:10" ht="12.75" x14ac:dyDescent="0.2">
      <c r="A10" s="10"/>
      <c r="B10" s="17"/>
      <c r="C10" s="17"/>
      <c r="D10" s="17"/>
      <c r="E10" s="17"/>
      <c r="F10" s="17"/>
      <c r="G10" s="17"/>
      <c r="H10" s="17"/>
      <c r="I10" s="18"/>
      <c r="J10" s="19"/>
    </row>
    <row r="11" spans="1:10" ht="12.75" x14ac:dyDescent="0.2">
      <c r="A11" s="10"/>
      <c r="B11" s="17"/>
      <c r="C11" s="16" t="s">
        <v>6</v>
      </c>
      <c r="D11" s="17"/>
      <c r="E11" s="17"/>
      <c r="F11" s="17"/>
      <c r="G11" s="17"/>
      <c r="H11" s="17"/>
      <c r="I11" s="18"/>
      <c r="J11" s="19"/>
    </row>
    <row r="12" spans="1:10" ht="12.75" x14ac:dyDescent="0.2">
      <c r="A12" s="10"/>
      <c r="B12" s="17"/>
      <c r="C12" s="17"/>
      <c r="D12" s="17"/>
      <c r="E12" s="17"/>
      <c r="F12" s="17"/>
      <c r="G12" s="17"/>
      <c r="H12" s="17"/>
      <c r="I12" s="18"/>
      <c r="J12" s="19"/>
    </row>
    <row r="13" spans="1:10" ht="12.75" x14ac:dyDescent="0.2">
      <c r="A13" s="10"/>
      <c r="B13" s="17"/>
      <c r="C13" s="17"/>
      <c r="D13" s="20" t="s">
        <v>5</v>
      </c>
      <c r="E13" s="17"/>
      <c r="F13" s="17"/>
      <c r="G13" s="17"/>
      <c r="H13" s="17"/>
      <c r="I13" s="21">
        <v>278239770.70499998</v>
      </c>
      <c r="J13" s="19"/>
    </row>
    <row r="14" spans="1:10" ht="12.75" x14ac:dyDescent="0.2">
      <c r="A14" s="10"/>
      <c r="B14" s="17"/>
      <c r="C14" s="17"/>
      <c r="D14" s="20" t="s">
        <v>7</v>
      </c>
      <c r="E14" s="17"/>
      <c r="F14" s="17"/>
      <c r="G14" s="17"/>
      <c r="H14" s="17"/>
      <c r="I14" s="22">
        <v>799402416</v>
      </c>
      <c r="J14" s="19"/>
    </row>
    <row r="15" spans="1:10" ht="12.75" x14ac:dyDescent="0.2">
      <c r="A15" s="10"/>
      <c r="B15" s="17"/>
      <c r="C15" s="17"/>
      <c r="D15" s="20" t="s">
        <v>30</v>
      </c>
      <c r="E15" s="17"/>
      <c r="F15" s="17"/>
      <c r="G15" s="17"/>
      <c r="H15" s="17"/>
      <c r="I15" s="22">
        <v>98861123.655000001</v>
      </c>
      <c r="J15" s="19"/>
    </row>
    <row r="16" spans="1:10" ht="12.75" x14ac:dyDescent="0.2">
      <c r="A16" s="10"/>
      <c r="B16" s="17"/>
      <c r="C16" s="17"/>
      <c r="D16" s="20" t="s">
        <v>14</v>
      </c>
      <c r="E16" s="17"/>
      <c r="F16" s="17"/>
      <c r="G16" s="17"/>
      <c r="H16" s="17"/>
      <c r="I16" s="18">
        <v>0</v>
      </c>
      <c r="J16" s="19"/>
    </row>
    <row r="17" spans="1:10" ht="12.75" x14ac:dyDescent="0.2">
      <c r="A17" s="10"/>
      <c r="B17" s="17"/>
      <c r="C17" s="17"/>
      <c r="D17" s="20" t="s">
        <v>2</v>
      </c>
      <c r="E17" s="17"/>
      <c r="F17" s="17"/>
      <c r="G17" s="17"/>
      <c r="H17" s="17"/>
      <c r="I17" s="23">
        <v>166756982.81999999</v>
      </c>
      <c r="J17" s="24"/>
    </row>
    <row r="18" spans="1:10" ht="12.75" x14ac:dyDescent="0.2">
      <c r="A18" s="10"/>
      <c r="B18" s="17"/>
      <c r="C18" s="17"/>
      <c r="D18" s="17"/>
      <c r="E18" s="16" t="s">
        <v>8</v>
      </c>
      <c r="F18" s="17"/>
      <c r="G18" s="17"/>
      <c r="H18" s="17"/>
      <c r="I18" s="25" t="s">
        <v>27</v>
      </c>
      <c r="J18" s="26">
        <f>+SUM(I13:I17)</f>
        <v>1343260293.1799998</v>
      </c>
    </row>
    <row r="19" spans="1:10" ht="12.75" x14ac:dyDescent="0.2">
      <c r="A19" s="10"/>
      <c r="B19" s="17"/>
      <c r="C19" s="17"/>
      <c r="D19" s="17"/>
      <c r="E19" s="17"/>
      <c r="F19" s="17"/>
      <c r="G19" s="17"/>
      <c r="H19" s="17"/>
      <c r="I19" s="18"/>
      <c r="J19" s="19"/>
    </row>
    <row r="20" spans="1:10" ht="12.75" x14ac:dyDescent="0.2">
      <c r="A20" s="10"/>
      <c r="B20" s="17"/>
      <c r="C20" s="16" t="s">
        <v>15</v>
      </c>
      <c r="D20" s="17"/>
      <c r="E20" s="17"/>
      <c r="F20" s="17"/>
      <c r="G20" s="17"/>
      <c r="H20" s="17"/>
      <c r="I20" s="18"/>
      <c r="J20" s="19"/>
    </row>
    <row r="21" spans="1:10" ht="12.75" x14ac:dyDescent="0.2">
      <c r="A21" s="10"/>
      <c r="B21" s="17"/>
      <c r="C21" s="17"/>
      <c r="D21" s="17"/>
      <c r="E21" s="17"/>
      <c r="F21" s="17"/>
      <c r="G21" s="17"/>
      <c r="H21" s="17"/>
      <c r="I21" s="18"/>
      <c r="J21" s="19"/>
    </row>
    <row r="22" spans="1:10" ht="12.75" x14ac:dyDescent="0.2">
      <c r="A22" s="10"/>
      <c r="B22" s="17"/>
      <c r="C22" s="17"/>
      <c r="D22" s="20" t="s">
        <v>9</v>
      </c>
      <c r="E22" s="17"/>
      <c r="F22" s="17"/>
      <c r="G22" s="17"/>
      <c r="H22" s="17"/>
      <c r="I22" s="22">
        <v>24141653.745000001</v>
      </c>
      <c r="J22" s="19"/>
    </row>
    <row r="23" spans="1:10" ht="12.75" x14ac:dyDescent="0.2">
      <c r="A23" s="10"/>
      <c r="B23" s="17"/>
      <c r="C23" s="17"/>
      <c r="D23" s="20" t="s">
        <v>16</v>
      </c>
      <c r="E23" s="17"/>
      <c r="F23" s="17"/>
      <c r="G23" s="17"/>
      <c r="H23" s="17"/>
      <c r="I23" s="22">
        <v>204119950.815</v>
      </c>
      <c r="J23" s="19"/>
    </row>
    <row r="24" spans="1:10" ht="12.75" x14ac:dyDescent="0.2">
      <c r="A24" s="10"/>
      <c r="B24" s="17"/>
      <c r="C24" s="17"/>
      <c r="D24" s="20" t="s">
        <v>10</v>
      </c>
      <c r="E24" s="17"/>
      <c r="F24" s="17"/>
      <c r="G24" s="17"/>
      <c r="H24" s="17"/>
      <c r="I24" s="22">
        <v>180606038.55000001</v>
      </c>
      <c r="J24" s="19"/>
    </row>
    <row r="25" spans="1:10" ht="12.75" x14ac:dyDescent="0.2">
      <c r="A25" s="10"/>
      <c r="B25" s="17"/>
      <c r="C25" s="17"/>
      <c r="D25" s="20" t="s">
        <v>28</v>
      </c>
      <c r="E25" s="17"/>
      <c r="F25" s="17"/>
      <c r="G25" s="17"/>
      <c r="H25" s="17"/>
      <c r="I25" s="22">
        <v>5741305.1899999995</v>
      </c>
      <c r="J25" s="19"/>
    </row>
    <row r="26" spans="1:10" ht="12.75" x14ac:dyDescent="0.2">
      <c r="A26" s="10"/>
      <c r="B26" s="17"/>
      <c r="C26" s="17"/>
      <c r="D26" s="20" t="s">
        <v>17</v>
      </c>
      <c r="E26" s="17"/>
      <c r="F26" s="17"/>
      <c r="G26" s="17"/>
      <c r="H26" s="17"/>
      <c r="I26" s="27">
        <v>331918945.84499997</v>
      </c>
      <c r="J26" s="24"/>
    </row>
    <row r="27" spans="1:10" ht="13.5" thickBot="1" x14ac:dyDescent="0.25">
      <c r="A27" s="10"/>
      <c r="B27" s="17"/>
      <c r="C27" s="17"/>
      <c r="D27" s="17"/>
      <c r="E27" s="16" t="s">
        <v>11</v>
      </c>
      <c r="F27" s="17"/>
      <c r="G27" s="17"/>
      <c r="H27" s="17"/>
      <c r="I27" s="25" t="s">
        <v>27</v>
      </c>
      <c r="J27" s="28">
        <f>+SUM(I22:I26)</f>
        <v>746527894.14499998</v>
      </c>
    </row>
    <row r="28" spans="1:10" ht="12.75" x14ac:dyDescent="0.2">
      <c r="A28" s="10"/>
      <c r="B28" s="17"/>
      <c r="C28" s="17"/>
      <c r="D28" s="17"/>
      <c r="E28" s="17"/>
      <c r="F28" s="17"/>
      <c r="G28" s="17"/>
      <c r="H28" s="17"/>
      <c r="I28" s="18"/>
      <c r="J28" s="19"/>
    </row>
    <row r="29" spans="1:10" ht="12.75" x14ac:dyDescent="0.2">
      <c r="A29" s="10"/>
      <c r="B29" s="17"/>
      <c r="C29" s="17"/>
      <c r="D29" s="17"/>
      <c r="E29" s="17"/>
      <c r="F29" s="17"/>
      <c r="G29" s="17"/>
      <c r="H29" s="17"/>
      <c r="I29" s="18"/>
      <c r="J29" s="19"/>
    </row>
    <row r="30" spans="1:10" ht="12.75" x14ac:dyDescent="0.2">
      <c r="A30" s="10"/>
      <c r="B30" s="16" t="s">
        <v>18</v>
      </c>
      <c r="C30" s="17"/>
      <c r="D30" s="17"/>
      <c r="E30" s="17"/>
      <c r="F30" s="17"/>
      <c r="G30" s="17"/>
      <c r="H30" s="17"/>
      <c r="I30" s="25" t="s">
        <v>27</v>
      </c>
      <c r="J30" s="26">
        <f>+J18-J27</f>
        <v>596732399.03499985</v>
      </c>
    </row>
    <row r="31" spans="1:10" ht="12.75" x14ac:dyDescent="0.2">
      <c r="A31" s="10"/>
      <c r="B31" s="17"/>
      <c r="C31" s="17"/>
      <c r="D31" s="17"/>
      <c r="E31" s="17"/>
      <c r="F31" s="17"/>
      <c r="G31" s="17"/>
      <c r="H31" s="17"/>
      <c r="I31" s="18"/>
      <c r="J31" s="19"/>
    </row>
    <row r="32" spans="1:10" ht="12.75" x14ac:dyDescent="0.2">
      <c r="A32" s="10"/>
      <c r="B32" s="17"/>
      <c r="C32" s="17"/>
      <c r="D32" s="17"/>
      <c r="E32" s="17"/>
      <c r="F32" s="17"/>
      <c r="G32" s="17"/>
      <c r="H32" s="17"/>
      <c r="I32" s="18"/>
      <c r="J32" s="19"/>
    </row>
    <row r="33" spans="1:10" ht="12.75" x14ac:dyDescent="0.2">
      <c r="A33" s="10"/>
      <c r="B33" s="17"/>
      <c r="C33" s="17"/>
      <c r="D33" s="17"/>
      <c r="E33" s="17"/>
      <c r="F33" s="17"/>
      <c r="G33" s="17"/>
      <c r="H33" s="17"/>
      <c r="I33" s="18"/>
      <c r="J33" s="19"/>
    </row>
    <row r="34" spans="1:10" ht="12.75" x14ac:dyDescent="0.2">
      <c r="A34" s="10"/>
      <c r="B34" s="16" t="s">
        <v>19</v>
      </c>
      <c r="C34" s="17"/>
      <c r="D34" s="17"/>
      <c r="E34" s="17"/>
      <c r="F34" s="17"/>
      <c r="G34" s="17"/>
      <c r="H34" s="17"/>
      <c r="I34" s="18"/>
      <c r="J34" s="19"/>
    </row>
    <row r="35" spans="1:10" ht="12.75" x14ac:dyDescent="0.2">
      <c r="A35" s="10"/>
      <c r="B35" s="17"/>
      <c r="C35" s="17"/>
      <c r="D35" s="17"/>
      <c r="E35" s="17"/>
      <c r="F35" s="17"/>
      <c r="G35" s="17"/>
      <c r="H35" s="17"/>
      <c r="I35" s="18"/>
      <c r="J35" s="19"/>
    </row>
    <row r="36" spans="1:10" ht="12.75" x14ac:dyDescent="0.2">
      <c r="A36" s="10"/>
      <c r="B36" s="17"/>
      <c r="C36" s="16" t="s">
        <v>15</v>
      </c>
      <c r="D36" s="17"/>
      <c r="E36" s="17"/>
      <c r="F36" s="17"/>
      <c r="G36" s="17"/>
      <c r="H36" s="17"/>
      <c r="I36" s="18"/>
      <c r="J36" s="19"/>
    </row>
    <row r="37" spans="1:10" ht="12.75" x14ac:dyDescent="0.2">
      <c r="A37" s="10"/>
      <c r="B37" s="17"/>
      <c r="C37" s="16"/>
      <c r="D37" s="17"/>
      <c r="E37" s="17"/>
      <c r="F37" s="17"/>
      <c r="G37" s="17"/>
      <c r="H37" s="17"/>
      <c r="I37" s="18"/>
      <c r="J37" s="19"/>
    </row>
    <row r="38" spans="1:10" ht="13.5" thickBot="1" x14ac:dyDescent="0.25">
      <c r="A38" s="10"/>
      <c r="B38" s="17"/>
      <c r="C38" s="16"/>
      <c r="D38" s="20" t="s">
        <v>20</v>
      </c>
      <c r="E38" s="17"/>
      <c r="F38" s="17"/>
      <c r="G38" s="17"/>
      <c r="H38" s="17"/>
      <c r="I38" s="25" t="s">
        <v>27</v>
      </c>
      <c r="J38" s="29">
        <v>174503855.80500001</v>
      </c>
    </row>
    <row r="39" spans="1:10" ht="12.75" x14ac:dyDescent="0.2">
      <c r="A39" s="10"/>
      <c r="B39" s="17"/>
      <c r="C39" s="17"/>
      <c r="D39" s="17"/>
      <c r="E39" s="16" t="s">
        <v>11</v>
      </c>
      <c r="F39" s="17"/>
      <c r="G39" s="17"/>
      <c r="H39" s="17"/>
      <c r="I39" s="18"/>
      <c r="J39" s="26">
        <f>+SUM(J38:J38)</f>
        <v>174503855.80500001</v>
      </c>
    </row>
    <row r="40" spans="1:10" ht="12.75" x14ac:dyDescent="0.2">
      <c r="A40" s="10"/>
      <c r="B40" s="17"/>
      <c r="C40" s="17"/>
      <c r="D40" s="17"/>
      <c r="E40" s="16"/>
      <c r="F40" s="17"/>
      <c r="G40" s="17"/>
      <c r="H40" s="17"/>
      <c r="I40" s="18"/>
      <c r="J40" s="26"/>
    </row>
    <row r="41" spans="1:10" ht="12.75" x14ac:dyDescent="0.2">
      <c r="A41" s="10"/>
      <c r="B41" s="16" t="s">
        <v>21</v>
      </c>
      <c r="C41" s="17"/>
      <c r="D41" s="17"/>
      <c r="E41" s="17"/>
      <c r="F41" s="17"/>
      <c r="G41" s="17"/>
      <c r="H41" s="17"/>
      <c r="I41" s="25" t="s">
        <v>27</v>
      </c>
      <c r="J41" s="30">
        <f>+-+J38</f>
        <v>-174503855.80500001</v>
      </c>
    </row>
    <row r="42" spans="1:10" ht="12.75" x14ac:dyDescent="0.2">
      <c r="A42" s="10"/>
      <c r="B42" s="17"/>
      <c r="C42" s="17"/>
      <c r="D42" s="17"/>
      <c r="E42" s="17"/>
      <c r="F42" s="17"/>
      <c r="G42" s="17"/>
      <c r="H42" s="17"/>
      <c r="I42" s="18"/>
      <c r="J42" s="19"/>
    </row>
    <row r="43" spans="1:10" ht="12.75" x14ac:dyDescent="0.2">
      <c r="A43" s="10"/>
      <c r="B43" s="17"/>
      <c r="C43" s="17"/>
      <c r="D43" s="17"/>
      <c r="E43" s="17"/>
      <c r="F43" s="17"/>
      <c r="G43" s="17"/>
      <c r="H43" s="17"/>
      <c r="I43" s="18"/>
      <c r="J43" s="19"/>
    </row>
    <row r="44" spans="1:10" ht="12.75" x14ac:dyDescent="0.2">
      <c r="A44" s="10"/>
      <c r="B44" s="17"/>
      <c r="C44" s="17"/>
      <c r="D44" s="17"/>
      <c r="E44" s="17"/>
      <c r="F44" s="17"/>
      <c r="G44" s="17"/>
      <c r="H44" s="17"/>
      <c r="I44" s="18"/>
      <c r="J44" s="19"/>
    </row>
    <row r="45" spans="1:10" ht="12.75" x14ac:dyDescent="0.2">
      <c r="A45" s="10"/>
      <c r="B45" s="16" t="s">
        <v>22</v>
      </c>
      <c r="C45" s="17"/>
      <c r="D45" s="17"/>
      <c r="E45" s="17"/>
      <c r="F45" s="17"/>
      <c r="G45" s="17"/>
      <c r="H45" s="17"/>
      <c r="I45" s="18"/>
      <c r="J45" s="19"/>
    </row>
    <row r="46" spans="1:10" ht="12.75" x14ac:dyDescent="0.2">
      <c r="A46" s="10"/>
      <c r="B46" s="17"/>
      <c r="C46" s="17"/>
      <c r="D46" s="17"/>
      <c r="E46" s="17"/>
      <c r="F46" s="17"/>
      <c r="G46" s="17"/>
      <c r="H46" s="17"/>
      <c r="I46" s="18"/>
      <c r="J46" s="19"/>
    </row>
    <row r="47" spans="1:10" ht="12.75" x14ac:dyDescent="0.2">
      <c r="A47" s="10"/>
      <c r="B47" s="17"/>
      <c r="C47" s="16" t="s">
        <v>15</v>
      </c>
      <c r="D47" s="17"/>
      <c r="E47" s="17"/>
      <c r="F47" s="17"/>
      <c r="G47" s="17"/>
      <c r="H47" s="17"/>
      <c r="I47" s="18"/>
      <c r="J47" s="19"/>
    </row>
    <row r="48" spans="1:10" ht="12.75" x14ac:dyDescent="0.2">
      <c r="A48" s="10"/>
      <c r="B48" s="17"/>
      <c r="C48" s="17"/>
      <c r="D48" s="17"/>
      <c r="E48" s="17"/>
      <c r="F48" s="17"/>
      <c r="G48" s="17"/>
      <c r="H48" s="17"/>
      <c r="I48" s="18"/>
      <c r="J48" s="19"/>
    </row>
    <row r="49" spans="2:10" ht="13.5" thickBot="1" x14ac:dyDescent="0.25">
      <c r="B49" s="17"/>
      <c r="C49" s="17"/>
      <c r="D49" s="20" t="s">
        <v>12</v>
      </c>
      <c r="E49" s="17"/>
      <c r="F49" s="17"/>
      <c r="G49" s="17"/>
      <c r="H49" s="17"/>
      <c r="I49" s="25" t="s">
        <v>27</v>
      </c>
      <c r="J49" s="31">
        <v>22724168.329999998</v>
      </c>
    </row>
    <row r="50" spans="2:10" ht="12.75" x14ac:dyDescent="0.2">
      <c r="B50" s="17"/>
      <c r="C50" s="17"/>
      <c r="D50" s="17"/>
      <c r="E50" s="17"/>
      <c r="F50" s="17"/>
      <c r="G50" s="17"/>
      <c r="H50" s="17"/>
      <c r="I50" s="18"/>
      <c r="J50" s="19"/>
    </row>
    <row r="51" spans="2:10" ht="12.75" x14ac:dyDescent="0.2">
      <c r="B51" s="16" t="s">
        <v>29</v>
      </c>
      <c r="C51" s="17"/>
      <c r="D51" s="17"/>
      <c r="E51" s="17"/>
      <c r="F51" s="17"/>
      <c r="G51" s="17"/>
      <c r="H51" s="17"/>
      <c r="I51" s="25" t="s">
        <v>27</v>
      </c>
      <c r="J51" s="30">
        <f>-J49</f>
        <v>-22724168.329999998</v>
      </c>
    </row>
    <row r="52" spans="2:10" ht="12.75" x14ac:dyDescent="0.2">
      <c r="B52" s="17"/>
      <c r="C52" s="17"/>
      <c r="D52" s="17"/>
      <c r="E52" s="17"/>
      <c r="F52" s="17"/>
      <c r="G52" s="17"/>
      <c r="H52" s="17"/>
      <c r="I52" s="18"/>
      <c r="J52" s="19"/>
    </row>
    <row r="53" spans="2:10" ht="12.75" x14ac:dyDescent="0.2">
      <c r="B53" s="17"/>
      <c r="C53" s="17"/>
      <c r="D53" s="17"/>
      <c r="E53" s="17"/>
      <c r="F53" s="17"/>
      <c r="G53" s="17"/>
      <c r="H53" s="17"/>
      <c r="I53" s="18"/>
      <c r="J53" s="19"/>
    </row>
    <row r="54" spans="2:10" ht="12.75" x14ac:dyDescent="0.2">
      <c r="B54" s="17"/>
      <c r="C54" s="17"/>
      <c r="D54" s="17"/>
      <c r="E54" s="17"/>
      <c r="F54" s="17"/>
      <c r="G54" s="17"/>
      <c r="H54" s="17"/>
      <c r="I54" s="18"/>
      <c r="J54" s="19"/>
    </row>
    <row r="55" spans="2:10" ht="12.75" x14ac:dyDescent="0.2">
      <c r="B55" s="16" t="s">
        <v>23</v>
      </c>
      <c r="C55" s="17"/>
      <c r="D55" s="17"/>
      <c r="E55" s="17"/>
      <c r="F55" s="17"/>
      <c r="G55" s="17"/>
      <c r="H55" s="17"/>
      <c r="I55" s="25" t="s">
        <v>27</v>
      </c>
      <c r="J55" s="26">
        <f>+J51+J41+J30</f>
        <v>399504374.89999986</v>
      </c>
    </row>
    <row r="56" spans="2:10" ht="13.5" thickBot="1" x14ac:dyDescent="0.25">
      <c r="B56" s="16" t="s">
        <v>32</v>
      </c>
      <c r="C56" s="17"/>
      <c r="D56" s="17"/>
      <c r="E56" s="17"/>
      <c r="F56" s="17"/>
      <c r="G56" s="17"/>
      <c r="H56" s="17"/>
      <c r="I56" s="18"/>
      <c r="J56" s="32">
        <v>4167801830.0799999</v>
      </c>
    </row>
    <row r="57" spans="2:10" ht="13.5" thickBot="1" x14ac:dyDescent="0.25">
      <c r="B57" s="16" t="s">
        <v>33</v>
      </c>
      <c r="C57" s="17"/>
      <c r="D57" s="17"/>
      <c r="E57" s="17"/>
      <c r="F57" s="17"/>
      <c r="G57" s="17"/>
      <c r="H57" s="17"/>
      <c r="I57" s="25" t="s">
        <v>27</v>
      </c>
      <c r="J57" s="33">
        <f>+J56+J55</f>
        <v>4567306204.9799995</v>
      </c>
    </row>
    <row r="58" spans="2:10" ht="16.5" thickTop="1" x14ac:dyDescent="0.25">
      <c r="F58" s="8"/>
      <c r="G58" s="4"/>
    </row>
    <row r="59" spans="2:10" ht="15.75" x14ac:dyDescent="0.25">
      <c r="F59" s="8"/>
      <c r="G59" s="4"/>
      <c r="H59" s="8"/>
      <c r="I59" s="4" t="s">
        <v>26</v>
      </c>
    </row>
    <row r="60" spans="2:10" ht="15.75" x14ac:dyDescent="0.25">
      <c r="F60" s="8"/>
      <c r="G60" s="4"/>
    </row>
    <row r="61" spans="2:10" ht="15.75" x14ac:dyDescent="0.25">
      <c r="F61" s="8"/>
      <c r="G61" s="4"/>
    </row>
    <row r="62" spans="2:10" ht="15.75" x14ac:dyDescent="0.25">
      <c r="F62" s="8"/>
      <c r="G62" s="4"/>
      <c r="H62" s="11"/>
      <c r="I62" s="11"/>
    </row>
    <row r="63" spans="2:10" ht="15.75" x14ac:dyDescent="0.25">
      <c r="B63" s="5"/>
      <c r="C63" s="5"/>
      <c r="F63" s="8"/>
      <c r="G63" s="4"/>
      <c r="I63" s="12" t="s">
        <v>13</v>
      </c>
      <c r="J63" s="12"/>
    </row>
    <row r="64" spans="2:10" ht="15.75" x14ac:dyDescent="0.25">
      <c r="B64" s="5"/>
      <c r="C64" s="5"/>
      <c r="F64" s="8"/>
      <c r="G64" s="4"/>
      <c r="I64" s="13" t="s">
        <v>25</v>
      </c>
      <c r="J64" s="13"/>
    </row>
    <row r="65" spans="2:7" ht="15.75" x14ac:dyDescent="0.25">
      <c r="B65" s="5"/>
      <c r="C65" s="5"/>
      <c r="F65" s="8"/>
      <c r="G65" s="4"/>
    </row>
    <row r="66" spans="2:7" ht="15.75" x14ac:dyDescent="0.25">
      <c r="B66" s="5"/>
      <c r="C66" s="5"/>
      <c r="F66" s="8"/>
      <c r="G66" s="4"/>
    </row>
    <row r="67" spans="2:7" ht="15.75" x14ac:dyDescent="0.25">
      <c r="B67" s="5"/>
      <c r="C67" s="5"/>
      <c r="F67" s="8"/>
      <c r="G67" s="4"/>
    </row>
    <row r="68" spans="2:7" ht="15.75" x14ac:dyDescent="0.25">
      <c r="B68" s="5"/>
      <c r="C68" s="5"/>
      <c r="F68" s="8"/>
      <c r="G68" s="4"/>
    </row>
  </sheetData>
  <mergeCells count="5">
    <mergeCell ref="I63:J63"/>
    <mergeCell ref="I64:J64"/>
    <mergeCell ref="B4:E4"/>
    <mergeCell ref="B5:E5"/>
    <mergeCell ref="B6:E6"/>
  </mergeCells>
  <pageMargins left="0.7" right="0.7" top="0.75" bottom="0.75" header="0.3" footer="0.3"/>
  <pageSetup scale="8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qtr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Administrator</cp:lastModifiedBy>
  <cp:lastPrinted>2015-06-29T02:55:51Z</cp:lastPrinted>
  <dcterms:created xsi:type="dcterms:W3CDTF">2015-04-22T00:41:09Z</dcterms:created>
  <dcterms:modified xsi:type="dcterms:W3CDTF">2021-06-10T03:30:55Z</dcterms:modified>
</cp:coreProperties>
</file>